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ejsek\Desktop\3+ webovky\klanovice\"/>
    </mc:Choice>
  </mc:AlternateContent>
  <bookViews>
    <workbookView xWindow="0" yWindow="0" windowWidth="27405" windowHeight="13020" activeTab="1"/>
  </bookViews>
  <sheets>
    <sheet name="Muži - Seriál" sheetId="17" r:id="rId1"/>
    <sheet name="Ženy - Seriál" sheetId="18" r:id="rId2"/>
    <sheet name="Holky - Seriál" sheetId="19" r:id="rId3"/>
    <sheet name="Kluci - Seriál" sheetId="20" r:id="rId4"/>
    <sheet name="Kbelska 10" sheetId="21" state="hidden" r:id="rId5"/>
    <sheet name="D1 a K1" sheetId="1" r:id="rId6"/>
    <sheet name="D2 a K2" sheetId="2" r:id="rId7"/>
    <sheet name="Z0" sheetId="3" r:id="rId8"/>
    <sheet name="Z1" sheetId="4" r:id="rId9"/>
    <sheet name="Z2" sheetId="5" r:id="rId10"/>
    <sheet name="M0" sheetId="6" r:id="rId11"/>
    <sheet name="M1" sheetId="7" r:id="rId12"/>
    <sheet name="M2" sheetId="8" r:id="rId13"/>
    <sheet name="M3" sheetId="9" r:id="rId14"/>
    <sheet name="Handbike Muži" sheetId="10" r:id="rId15"/>
    <sheet name="Handbike Ženy" sheetId="11" r:id="rId16"/>
    <sheet name="Štafety Muži" sheetId="12" r:id="rId17"/>
    <sheet name="Štafety Ženy" sheetId="13" r:id="rId18"/>
    <sheet name="Štafety Mixy" sheetId="14" r:id="rId19"/>
  </sheets>
  <definedNames>
    <definedName name="_xlnm._FilterDatabase" localSheetId="5" hidden="1">'D1 a K1'!$A$1:$I$27</definedName>
    <definedName name="_xlnm._FilterDatabase" localSheetId="6" hidden="1">'D2 a K2'!$A$1:$K$23</definedName>
    <definedName name="_xlnm._FilterDatabase" localSheetId="14" hidden="1">'Handbike Muži'!$A$1:$I$1</definedName>
    <definedName name="_xlnm._FilterDatabase" localSheetId="15" hidden="1">'Handbike Ženy'!$A$1:$G$1</definedName>
    <definedName name="_xlnm._FilterDatabase" localSheetId="2" hidden="1">'Holky - Seriál'!$A$1:$M$1</definedName>
    <definedName name="_xlnm._FilterDatabase" localSheetId="3" hidden="1">'Kluci - Seriál'!$A$1:$M$1</definedName>
    <definedName name="_xlnm._FilterDatabase" localSheetId="10" hidden="1">M0!$A$1:$K$1</definedName>
    <definedName name="_xlnm._FilterDatabase" localSheetId="13" hidden="1">'M3'!$A$1:$K$1</definedName>
    <definedName name="_xlnm._FilterDatabase" localSheetId="0" hidden="1">'Muži - Seriál'!$A$1:$Q$232</definedName>
    <definedName name="_xlnm._FilterDatabase" localSheetId="18" hidden="1">'Štafety Mixy'!$A$1:$L$1</definedName>
    <definedName name="_xlnm._FilterDatabase" localSheetId="16" hidden="1">'Štafety Muži'!$A$1:$L$1</definedName>
    <definedName name="_xlnm._FilterDatabase" localSheetId="17" hidden="1">'Štafety Ženy'!$A$1:$L$1</definedName>
    <definedName name="_xlnm._FilterDatabase" localSheetId="7" hidden="1">Z0!$A$1:$L$1</definedName>
    <definedName name="_xlnm._FilterDatabase" localSheetId="8" hidden="1">'Z1'!$A$1:$K$1</definedName>
    <definedName name="_xlnm._FilterDatabase" localSheetId="9" hidden="1">'Z2'!$A$1:$K$1</definedName>
    <definedName name="_xlnm._FilterDatabase" localSheetId="1" hidden="1">'Ženy - Seriál'!$A$1:$Q$233</definedName>
    <definedName name="Table14">'Holky - Seriál'!#REF!</definedName>
    <definedName name="Table15">'Kluci - Seriál'!$B$1:$M$23</definedName>
    <definedName name="Table18">'Muži - Seriál'!$B$1:$O$121</definedName>
    <definedName name="Table517">'Ženy - Seriál'!$C$1:$O$53</definedName>
  </definedNames>
  <calcPr calcId="152511"/>
</workbook>
</file>

<file path=xl/calcChain.xml><?xml version="1.0" encoding="utf-8"?>
<calcChain xmlns="http://schemas.openxmlformats.org/spreadsheetml/2006/main">
  <c r="P21" i="18" l="1"/>
  <c r="P30" i="18"/>
  <c r="P2" i="18"/>
  <c r="P9" i="18"/>
  <c r="P11" i="18"/>
  <c r="P5" i="18"/>
  <c r="P13" i="18"/>
  <c r="P17" i="18"/>
  <c r="P19" i="18"/>
  <c r="P26" i="18"/>
  <c r="P28" i="18"/>
  <c r="P31" i="18"/>
  <c r="P36" i="18"/>
  <c r="P38" i="18"/>
  <c r="P41" i="18"/>
  <c r="P43" i="18"/>
  <c r="P45" i="18"/>
  <c r="P48" i="18"/>
  <c r="P51" i="18"/>
  <c r="P53" i="18"/>
  <c r="P55" i="18"/>
  <c r="P58" i="18"/>
  <c r="P3" i="18"/>
  <c r="P10" i="18"/>
  <c r="P4" i="18"/>
  <c r="P7" i="18"/>
  <c r="P14" i="18"/>
  <c r="P18" i="18"/>
  <c r="P20" i="18"/>
  <c r="P27" i="18"/>
  <c r="P29" i="18"/>
  <c r="P32" i="18"/>
  <c r="P37" i="18"/>
  <c r="P39" i="18"/>
  <c r="P42" i="18"/>
  <c r="P44" i="18"/>
  <c r="P46" i="18"/>
  <c r="P49" i="18"/>
  <c r="P12" i="18"/>
  <c r="P22" i="18"/>
  <c r="P56" i="18"/>
  <c r="P59" i="18"/>
  <c r="P60" i="18"/>
  <c r="P61" i="18"/>
  <c r="P62" i="18"/>
  <c r="P63" i="18"/>
  <c r="P64" i="18"/>
  <c r="P8" i="18"/>
  <c r="P23" i="18"/>
  <c r="P33" i="18"/>
  <c r="P40" i="18"/>
  <c r="P47" i="18"/>
  <c r="P50" i="18"/>
  <c r="P52" i="18"/>
  <c r="P54" i="18"/>
  <c r="P57" i="18"/>
  <c r="P15" i="18"/>
  <c r="P24" i="18"/>
  <c r="P34" i="18"/>
  <c r="P16" i="18"/>
  <c r="P25" i="18"/>
  <c r="P35" i="18"/>
  <c r="P6" i="18"/>
  <c r="P4" i="17"/>
  <c r="P44" i="17"/>
  <c r="P56" i="17"/>
  <c r="P63" i="17"/>
  <c r="P68" i="17"/>
  <c r="P72" i="17"/>
  <c r="P77" i="17"/>
  <c r="P10" i="17"/>
  <c r="P14" i="17"/>
  <c r="P17" i="17"/>
  <c r="P3" i="17"/>
  <c r="P24" i="17"/>
  <c r="P29" i="17"/>
  <c r="P32" i="17"/>
  <c r="P38" i="17"/>
  <c r="P42" i="17"/>
  <c r="P45" i="17"/>
  <c r="P52" i="17"/>
  <c r="P54" i="17"/>
  <c r="P58" i="17"/>
  <c r="P61" i="17"/>
  <c r="P64" i="17"/>
  <c r="P69" i="17"/>
  <c r="P73" i="17"/>
  <c r="P78" i="17"/>
  <c r="P82" i="17"/>
  <c r="P86" i="17"/>
  <c r="P88" i="17"/>
  <c r="P91" i="17"/>
  <c r="P94" i="17"/>
  <c r="P97" i="17"/>
  <c r="P39" i="17"/>
  <c r="P100" i="17"/>
  <c r="P102" i="17"/>
  <c r="P103" i="17"/>
  <c r="P104" i="17"/>
  <c r="P106" i="17"/>
  <c r="P108" i="17"/>
  <c r="P110" i="17"/>
  <c r="P112" i="17"/>
  <c r="P114" i="17"/>
  <c r="P116" i="17"/>
  <c r="P118" i="17"/>
  <c r="P120" i="17"/>
  <c r="P11" i="17"/>
  <c r="P15" i="17"/>
  <c r="P18" i="17"/>
  <c r="P21" i="17"/>
  <c r="P5" i="17"/>
  <c r="P30" i="17"/>
  <c r="P6" i="17"/>
  <c r="P40" i="17"/>
  <c r="P43" i="17"/>
  <c r="P46" i="17"/>
  <c r="P13" i="17"/>
  <c r="P9" i="17"/>
  <c r="P59" i="17"/>
  <c r="P62" i="17"/>
  <c r="P65" i="17"/>
  <c r="P70" i="17"/>
  <c r="P74" i="17"/>
  <c r="P79" i="17"/>
  <c r="P83" i="17"/>
  <c r="P87" i="17"/>
  <c r="P89" i="17"/>
  <c r="P92" i="17"/>
  <c r="P95" i="17"/>
  <c r="P12" i="17"/>
  <c r="P2" i="17"/>
  <c r="P19" i="17"/>
  <c r="P22" i="17"/>
  <c r="P25" i="17"/>
  <c r="P31" i="17"/>
  <c r="P33" i="17"/>
  <c r="P41" i="17"/>
  <c r="P7" i="17"/>
  <c r="P47" i="17"/>
  <c r="P53" i="17"/>
  <c r="P55" i="17"/>
  <c r="P60" i="17"/>
  <c r="P8" i="17"/>
  <c r="P66" i="17"/>
  <c r="P34" i="17"/>
  <c r="P75" i="17"/>
  <c r="P80" i="17"/>
  <c r="P84" i="17"/>
  <c r="P16" i="17"/>
  <c r="P90" i="17"/>
  <c r="P93" i="17"/>
  <c r="P96" i="17"/>
  <c r="P98" i="17"/>
  <c r="P99" i="17"/>
  <c r="P101" i="17"/>
  <c r="P20" i="17"/>
  <c r="P51" i="17"/>
  <c r="P105" i="17"/>
  <c r="P107" i="17"/>
  <c r="P109" i="17"/>
  <c r="P111" i="17"/>
  <c r="P113" i="17"/>
  <c r="P115" i="17"/>
  <c r="P117" i="17"/>
  <c r="P119" i="17"/>
  <c r="P121" i="17"/>
  <c r="P122" i="17"/>
  <c r="P123" i="17"/>
  <c r="P124" i="17"/>
  <c r="P125" i="17"/>
  <c r="P126" i="17"/>
  <c r="P127" i="17"/>
  <c r="P26" i="17"/>
  <c r="P35" i="17"/>
  <c r="P48" i="17"/>
  <c r="P57" i="17"/>
  <c r="P67" i="17"/>
  <c r="P71" i="17"/>
  <c r="P76" i="17"/>
  <c r="P81" i="17"/>
  <c r="P85" i="17"/>
  <c r="P27" i="17"/>
  <c r="P36" i="17"/>
  <c r="P49" i="17"/>
  <c r="P28" i="17"/>
  <c r="P37" i="17"/>
  <c r="P50" i="17"/>
  <c r="P23" i="17"/>
  <c r="A21" i="18"/>
  <c r="A30" i="18"/>
  <c r="A2" i="18"/>
  <c r="A9" i="18"/>
  <c r="A11" i="18"/>
  <c r="A5" i="18"/>
  <c r="A13" i="18"/>
  <c r="A17" i="18"/>
  <c r="A19" i="18"/>
  <c r="A26" i="18"/>
  <c r="A28" i="18"/>
  <c r="A31" i="18"/>
  <c r="A36" i="18"/>
  <c r="A38" i="18"/>
  <c r="A41" i="18"/>
  <c r="A43" i="18"/>
  <c r="A45" i="18"/>
  <c r="A48" i="18"/>
  <c r="A51" i="18"/>
  <c r="A53" i="18"/>
  <c r="A55" i="18"/>
  <c r="A58" i="18"/>
  <c r="A3" i="18"/>
  <c r="A10" i="18"/>
  <c r="A4" i="18"/>
  <c r="A7" i="18"/>
  <c r="A14" i="18"/>
  <c r="A18" i="18"/>
  <c r="A20" i="18"/>
  <c r="A27" i="18"/>
  <c r="A29" i="18"/>
  <c r="A32" i="18"/>
  <c r="A37" i="18"/>
  <c r="A39" i="18"/>
  <c r="A42" i="18"/>
  <c r="A44" i="18"/>
  <c r="A46" i="18"/>
  <c r="A49" i="18"/>
  <c r="A12" i="18"/>
  <c r="A22" i="18"/>
  <c r="A56" i="18"/>
  <c r="A59" i="18"/>
  <c r="A60" i="18"/>
  <c r="A61" i="18"/>
  <c r="A62" i="18"/>
  <c r="A63" i="18"/>
  <c r="A64" i="18"/>
  <c r="A8" i="18"/>
  <c r="A23" i="18"/>
  <c r="A33" i="18"/>
  <c r="A40" i="18"/>
  <c r="A47" i="18"/>
  <c r="A50" i="18"/>
  <c r="A52" i="18"/>
  <c r="A54" i="18"/>
  <c r="A57" i="18"/>
  <c r="A15" i="18"/>
  <c r="A24" i="18"/>
  <c r="A34" i="18"/>
  <c r="A16" i="18"/>
  <c r="A25" i="18"/>
  <c r="A35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A103" i="18"/>
  <c r="A104" i="18"/>
  <c r="A105" i="18"/>
  <c r="A106" i="18"/>
  <c r="A107" i="18"/>
  <c r="A108" i="18"/>
  <c r="A109" i="18"/>
  <c r="A110" i="18"/>
  <c r="A111" i="18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226" i="18"/>
  <c r="A227" i="18"/>
  <c r="A228" i="18"/>
  <c r="A229" i="18"/>
  <c r="A230" i="18"/>
  <c r="A231" i="18"/>
  <c r="A232" i="18"/>
  <c r="A233" i="18"/>
  <c r="A6" i="18"/>
  <c r="A3" i="21"/>
  <c r="A4" i="21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109" i="21"/>
  <c r="A110" i="21"/>
  <c r="A111" i="21"/>
  <c r="A112" i="21"/>
  <c r="A113" i="21"/>
  <c r="A114" i="21"/>
  <c r="A115" i="21"/>
  <c r="A116" i="21"/>
  <c r="A117" i="21"/>
  <c r="A118" i="21"/>
  <c r="A119" i="21"/>
  <c r="A120" i="21"/>
  <c r="A121" i="21"/>
  <c r="A122" i="21"/>
  <c r="A123" i="21"/>
  <c r="A124" i="21"/>
  <c r="A125" i="21"/>
  <c r="A126" i="21"/>
  <c r="A127" i="21"/>
  <c r="A128" i="21"/>
  <c r="A129" i="21"/>
  <c r="A130" i="21"/>
  <c r="A131" i="21"/>
  <c r="A132" i="21"/>
  <c r="A133" i="21"/>
  <c r="A134" i="21"/>
  <c r="A135" i="2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A156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A177" i="21"/>
  <c r="A178" i="21"/>
  <c r="A179" i="21"/>
  <c r="A180" i="21"/>
  <c r="A181" i="21"/>
  <c r="A182" i="21"/>
  <c r="A183" i="21"/>
  <c r="A184" i="21"/>
  <c r="A185" i="21"/>
  <c r="A186" i="21"/>
  <c r="A187" i="21"/>
  <c r="A188" i="21"/>
  <c r="A189" i="21"/>
  <c r="A190" i="21"/>
  <c r="A191" i="21"/>
  <c r="A192" i="21"/>
  <c r="A193" i="21"/>
  <c r="A194" i="21"/>
  <c r="A195" i="21"/>
  <c r="A196" i="21"/>
  <c r="A197" i="21"/>
  <c r="A198" i="21"/>
  <c r="A199" i="21"/>
  <c r="A200" i="21"/>
  <c r="A201" i="21"/>
  <c r="A202" i="21"/>
  <c r="A203" i="21"/>
  <c r="A204" i="21"/>
  <c r="A205" i="21"/>
  <c r="A206" i="21"/>
  <c r="A207" i="21"/>
  <c r="A208" i="21"/>
  <c r="A209" i="21"/>
  <c r="A210" i="21"/>
  <c r="A211" i="21"/>
  <c r="A212" i="21"/>
  <c r="A213" i="21"/>
  <c r="A214" i="21"/>
  <c r="A215" i="21"/>
  <c r="A216" i="21"/>
  <c r="A217" i="21"/>
  <c r="A218" i="21"/>
  <c r="A219" i="21"/>
  <c r="A220" i="21"/>
  <c r="A221" i="21"/>
  <c r="A222" i="21"/>
  <c r="A223" i="21"/>
  <c r="A224" i="21"/>
  <c r="A225" i="21"/>
  <c r="A226" i="21"/>
  <c r="A227" i="21"/>
  <c r="A228" i="21"/>
  <c r="A229" i="21"/>
  <c r="A230" i="21"/>
  <c r="A231" i="21"/>
  <c r="A232" i="21"/>
  <c r="A233" i="21"/>
  <c r="A234" i="21"/>
  <c r="A235" i="21"/>
  <c r="A236" i="21"/>
  <c r="A237" i="21"/>
  <c r="A238" i="21"/>
  <c r="A239" i="21"/>
  <c r="A240" i="21"/>
  <c r="A241" i="21"/>
  <c r="A242" i="21"/>
  <c r="A243" i="21"/>
  <c r="A244" i="21"/>
  <c r="A245" i="21"/>
  <c r="A246" i="21"/>
  <c r="A247" i="21"/>
  <c r="A248" i="21"/>
  <c r="A249" i="21"/>
  <c r="A250" i="21"/>
  <c r="A251" i="21"/>
  <c r="A252" i="21"/>
  <c r="A253" i="21"/>
  <c r="A254" i="21"/>
  <c r="A255" i="21"/>
  <c r="A256" i="21"/>
  <c r="A257" i="21"/>
  <c r="A258" i="21"/>
  <c r="A259" i="21"/>
  <c r="A260" i="21"/>
  <c r="A261" i="21"/>
  <c r="A262" i="21"/>
  <c r="A263" i="21"/>
  <c r="A264" i="21"/>
  <c r="A265" i="21"/>
  <c r="A266" i="21"/>
  <c r="A267" i="21"/>
  <c r="A268" i="21"/>
  <c r="A269" i="21"/>
  <c r="A270" i="21"/>
  <c r="A271" i="21"/>
  <c r="A272" i="21"/>
  <c r="A273" i="21"/>
  <c r="A274" i="21"/>
  <c r="A275" i="21"/>
  <c r="A276" i="21"/>
  <c r="A277" i="21"/>
  <c r="A278" i="21"/>
  <c r="A279" i="21"/>
  <c r="A280" i="21"/>
  <c r="A281" i="21"/>
  <c r="A282" i="21"/>
  <c r="A283" i="21"/>
  <c r="A284" i="21"/>
  <c r="A285" i="21"/>
  <c r="A286" i="21"/>
  <c r="A287" i="21"/>
  <c r="A288" i="21"/>
  <c r="A289" i="21"/>
  <c r="A290" i="21"/>
  <c r="A291" i="21"/>
  <c r="A292" i="21"/>
  <c r="A293" i="21"/>
  <c r="A294" i="21"/>
  <c r="A295" i="21"/>
  <c r="A296" i="21"/>
  <c r="A297" i="21"/>
  <c r="A298" i="21"/>
  <c r="A299" i="21"/>
  <c r="A300" i="21"/>
  <c r="A301" i="21"/>
  <c r="A302" i="21"/>
  <c r="A303" i="21"/>
  <c r="A304" i="21"/>
  <c r="A305" i="21"/>
  <c r="A306" i="21"/>
  <c r="A307" i="21"/>
  <c r="A308" i="21"/>
  <c r="A309" i="21"/>
  <c r="A310" i="21"/>
  <c r="A311" i="21"/>
  <c r="A312" i="21"/>
  <c r="A313" i="21"/>
  <c r="A314" i="21"/>
  <c r="A315" i="21"/>
  <c r="A316" i="21"/>
  <c r="A317" i="21"/>
  <c r="A318" i="21"/>
  <c r="A319" i="21"/>
  <c r="A320" i="21"/>
  <c r="A321" i="21"/>
  <c r="A322" i="21"/>
  <c r="A323" i="21"/>
  <c r="A324" i="21"/>
  <c r="A325" i="21"/>
  <c r="A326" i="21"/>
  <c r="A327" i="21"/>
  <c r="A328" i="21"/>
  <c r="A329" i="21"/>
  <c r="A330" i="21"/>
  <c r="A331" i="21"/>
  <c r="A332" i="21"/>
  <c r="A333" i="21"/>
  <c r="A334" i="21"/>
  <c r="A335" i="21"/>
  <c r="A336" i="21"/>
  <c r="A337" i="21"/>
  <c r="A338" i="21"/>
  <c r="A339" i="21"/>
  <c r="A340" i="21"/>
  <c r="A341" i="21"/>
  <c r="A342" i="21"/>
  <c r="A343" i="21"/>
  <c r="A344" i="21"/>
  <c r="A345" i="21"/>
  <c r="A346" i="21"/>
  <c r="A347" i="21"/>
  <c r="A348" i="21"/>
  <c r="A349" i="21"/>
  <c r="A350" i="21"/>
  <c r="A351" i="21"/>
  <c r="A352" i="21"/>
  <c r="A353" i="21"/>
  <c r="A354" i="21"/>
  <c r="A355" i="21"/>
  <c r="A356" i="21"/>
  <c r="A357" i="21"/>
  <c r="A358" i="21"/>
  <c r="A359" i="21"/>
  <c r="A360" i="21"/>
  <c r="A361" i="21"/>
  <c r="A362" i="21"/>
  <c r="A363" i="21"/>
  <c r="A364" i="21"/>
  <c r="A365" i="21"/>
  <c r="A366" i="21"/>
  <c r="A367" i="21"/>
  <c r="A368" i="21"/>
  <c r="A369" i="21"/>
  <c r="A370" i="21"/>
  <c r="A371" i="21"/>
  <c r="A372" i="21"/>
  <c r="A373" i="21"/>
  <c r="A374" i="21"/>
  <c r="A375" i="21"/>
  <c r="A376" i="21"/>
  <c r="A377" i="21"/>
  <c r="A378" i="21"/>
  <c r="A379" i="21"/>
  <c r="A380" i="21"/>
  <c r="A381" i="21"/>
  <c r="A382" i="21"/>
  <c r="A383" i="21"/>
  <c r="A384" i="21"/>
  <c r="A385" i="21"/>
  <c r="A386" i="21"/>
  <c r="A387" i="21"/>
  <c r="A388" i="21"/>
  <c r="A389" i="21"/>
  <c r="A390" i="21"/>
  <c r="A391" i="21"/>
  <c r="A392" i="21"/>
  <c r="A393" i="21"/>
  <c r="A394" i="21"/>
  <c r="A395" i="21"/>
  <c r="A396" i="21"/>
  <c r="A397" i="21"/>
  <c r="A398" i="21"/>
  <c r="A399" i="21"/>
  <c r="A400" i="21"/>
  <c r="A401" i="21"/>
  <c r="A402" i="21"/>
  <c r="A403" i="21"/>
  <c r="A404" i="21"/>
  <c r="A405" i="21"/>
  <c r="A406" i="21"/>
  <c r="A407" i="21"/>
  <c r="A408" i="21"/>
  <c r="A409" i="21"/>
  <c r="A410" i="21"/>
  <c r="A411" i="21"/>
  <c r="A412" i="21"/>
  <c r="A413" i="21"/>
  <c r="A414" i="21"/>
  <c r="A415" i="21"/>
  <c r="A416" i="21"/>
  <c r="A417" i="21"/>
  <c r="A418" i="21"/>
  <c r="A419" i="21"/>
  <c r="A420" i="21"/>
  <c r="A421" i="21"/>
  <c r="A422" i="21"/>
  <c r="A423" i="21"/>
  <c r="A424" i="21"/>
  <c r="A425" i="21"/>
  <c r="A426" i="21"/>
  <c r="A427" i="21"/>
  <c r="A428" i="21"/>
  <c r="A429" i="21"/>
  <c r="A430" i="21"/>
  <c r="A431" i="21"/>
  <c r="A432" i="21"/>
  <c r="A433" i="21"/>
  <c r="A434" i="21"/>
  <c r="A435" i="21"/>
  <c r="A436" i="21"/>
  <c r="A437" i="21"/>
  <c r="A438" i="21"/>
  <c r="A439" i="21"/>
  <c r="A440" i="21"/>
  <c r="A441" i="21"/>
  <c r="A442" i="21"/>
  <c r="A443" i="21"/>
  <c r="A444" i="21"/>
  <c r="A445" i="21"/>
  <c r="A446" i="21"/>
  <c r="A447" i="21"/>
  <c r="A448" i="21"/>
  <c r="A449" i="21"/>
  <c r="A450" i="21"/>
  <c r="A451" i="21"/>
  <c r="A452" i="21"/>
  <c r="A453" i="21"/>
  <c r="A454" i="21"/>
  <c r="A455" i="21"/>
  <c r="A456" i="21"/>
  <c r="A457" i="21"/>
  <c r="A458" i="21"/>
  <c r="A459" i="21"/>
  <c r="A460" i="21"/>
  <c r="A461" i="21"/>
  <c r="A462" i="21"/>
  <c r="A463" i="21"/>
  <c r="A464" i="21"/>
  <c r="A465" i="21"/>
  <c r="A466" i="21"/>
  <c r="A467" i="21"/>
  <c r="A468" i="21"/>
  <c r="A469" i="21"/>
  <c r="A470" i="21"/>
  <c r="A471" i="21"/>
  <c r="A472" i="21"/>
  <c r="A473" i="21"/>
  <c r="A474" i="21"/>
  <c r="A475" i="21"/>
  <c r="A476" i="21"/>
  <c r="A477" i="21"/>
  <c r="A478" i="21"/>
  <c r="A479" i="21"/>
  <c r="A480" i="21"/>
  <c r="A481" i="21"/>
  <c r="A482" i="21"/>
  <c r="A483" i="21"/>
  <c r="A484" i="21"/>
  <c r="A485" i="21"/>
  <c r="A486" i="21"/>
  <c r="A487" i="21"/>
  <c r="A488" i="21"/>
  <c r="A489" i="21"/>
  <c r="A490" i="21"/>
  <c r="A491" i="21"/>
  <c r="A492" i="21"/>
  <c r="A493" i="21"/>
  <c r="A494" i="21"/>
  <c r="A495" i="21"/>
  <c r="A496" i="21"/>
  <c r="A497" i="21"/>
  <c r="A498" i="21"/>
  <c r="A499" i="21"/>
  <c r="A500" i="21"/>
  <c r="A501" i="21"/>
  <c r="A502" i="21"/>
  <c r="A503" i="21"/>
  <c r="A504" i="21"/>
  <c r="A505" i="21"/>
  <c r="A506" i="21"/>
  <c r="A507" i="21"/>
  <c r="A508" i="21"/>
  <c r="A509" i="21"/>
  <c r="A510" i="21"/>
  <c r="A511" i="21"/>
  <c r="A512" i="21"/>
  <c r="A513" i="21"/>
  <c r="A514" i="21"/>
  <c r="A515" i="21"/>
  <c r="A516" i="21"/>
  <c r="A517" i="21"/>
  <c r="A518" i="21"/>
  <c r="A519" i="21"/>
  <c r="A520" i="21"/>
  <c r="A521" i="21"/>
  <c r="A522" i="21"/>
  <c r="A523" i="21"/>
  <c r="A524" i="21"/>
  <c r="A525" i="21"/>
  <c r="A526" i="21"/>
  <c r="A527" i="21"/>
  <c r="A528" i="21"/>
  <c r="A529" i="21"/>
  <c r="A530" i="21"/>
  <c r="A531" i="21"/>
  <c r="A532" i="21"/>
  <c r="A533" i="21"/>
  <c r="A534" i="21"/>
  <c r="A535" i="21"/>
  <c r="A536" i="21"/>
  <c r="A537" i="21"/>
  <c r="A538" i="21"/>
  <c r="A539" i="21"/>
  <c r="A540" i="21"/>
  <c r="A541" i="21"/>
  <c r="A542" i="21"/>
  <c r="A543" i="21"/>
  <c r="A544" i="21"/>
  <c r="A545" i="21"/>
  <c r="A546" i="21"/>
  <c r="A547" i="21"/>
  <c r="A548" i="21"/>
  <c r="A549" i="21"/>
  <c r="A550" i="21"/>
  <c r="A551" i="21"/>
  <c r="A552" i="21"/>
  <c r="A553" i="21"/>
  <c r="A554" i="21"/>
  <c r="A555" i="21"/>
  <c r="A556" i="21"/>
  <c r="A557" i="21"/>
  <c r="A558" i="21"/>
  <c r="A559" i="21"/>
  <c r="A560" i="21"/>
  <c r="A561" i="21"/>
  <c r="A562" i="21"/>
  <c r="A563" i="21"/>
  <c r="A564" i="21"/>
  <c r="A565" i="21"/>
  <c r="A566" i="21"/>
  <c r="A567" i="21"/>
  <c r="A568" i="21"/>
  <c r="A569" i="21"/>
  <c r="A570" i="21"/>
  <c r="A571" i="21"/>
  <c r="A572" i="21"/>
  <c r="A573" i="21"/>
  <c r="A574" i="21"/>
  <c r="A575" i="21"/>
  <c r="A576" i="21"/>
  <c r="A577" i="21"/>
  <c r="A578" i="21"/>
  <c r="A579" i="21"/>
  <c r="A580" i="21"/>
  <c r="A581" i="21"/>
  <c r="A582" i="21"/>
  <c r="A583" i="21"/>
  <c r="A584" i="21"/>
  <c r="A585" i="21"/>
  <c r="A586" i="21"/>
  <c r="A587" i="21"/>
  <c r="A588" i="21"/>
  <c r="A589" i="21"/>
  <c r="A590" i="21"/>
  <c r="A591" i="21"/>
  <c r="A592" i="21"/>
  <c r="A593" i="21"/>
  <c r="A594" i="21"/>
  <c r="A595" i="21"/>
  <c r="A596" i="21"/>
  <c r="A597" i="21"/>
  <c r="A598" i="21"/>
  <c r="A599" i="21"/>
  <c r="A600" i="21"/>
  <c r="A601" i="21"/>
  <c r="A602" i="21"/>
  <c r="A603" i="21"/>
  <c r="A604" i="21"/>
  <c r="A605" i="21"/>
  <c r="A606" i="21"/>
  <c r="A607" i="21"/>
  <c r="A608" i="21"/>
  <c r="A609" i="21"/>
  <c r="A610" i="21"/>
  <c r="A611" i="21"/>
  <c r="A612" i="21"/>
  <c r="A613" i="21"/>
  <c r="A614" i="21"/>
  <c r="A615" i="21"/>
  <c r="A616" i="21"/>
  <c r="A617" i="21"/>
  <c r="A618" i="21"/>
  <c r="A619" i="21"/>
  <c r="A620" i="21"/>
  <c r="A621" i="21"/>
  <c r="A622" i="21"/>
  <c r="A623" i="21"/>
  <c r="A624" i="21"/>
  <c r="A625" i="21"/>
  <c r="A626" i="21"/>
  <c r="A627" i="21"/>
  <c r="A628" i="21"/>
  <c r="A629" i="21"/>
  <c r="A630" i="21"/>
  <c r="A631" i="21"/>
  <c r="A632" i="21"/>
  <c r="A633" i="21"/>
  <c r="A634" i="21"/>
  <c r="A635" i="21"/>
  <c r="A636" i="21"/>
  <c r="A637" i="21"/>
  <c r="A638" i="21"/>
  <c r="A639" i="21"/>
  <c r="A640" i="21"/>
  <c r="A641" i="21"/>
  <c r="A642" i="21"/>
  <c r="A643" i="21"/>
  <c r="A644" i="21"/>
  <c r="A645" i="21"/>
  <c r="A646" i="21"/>
  <c r="A647" i="21"/>
  <c r="A648" i="21"/>
  <c r="A649" i="21"/>
  <c r="A650" i="21"/>
  <c r="A651" i="21"/>
  <c r="A652" i="21"/>
  <c r="A653" i="21"/>
  <c r="A654" i="21"/>
  <c r="A655" i="21"/>
  <c r="A656" i="21"/>
  <c r="A657" i="21"/>
  <c r="A658" i="21"/>
  <c r="A659" i="21"/>
  <c r="A660" i="21"/>
  <c r="A661" i="21"/>
  <c r="A662" i="21"/>
  <c r="A663" i="21"/>
  <c r="A664" i="21"/>
  <c r="A665" i="21"/>
  <c r="A666" i="21"/>
  <c r="A667" i="21"/>
  <c r="A668" i="21"/>
  <c r="A669" i="21"/>
  <c r="A670" i="21"/>
  <c r="A671" i="21"/>
  <c r="A672" i="21"/>
  <c r="A673" i="21"/>
  <c r="A674" i="21"/>
  <c r="A675" i="21"/>
  <c r="A676" i="21"/>
  <c r="A677" i="21"/>
  <c r="A678" i="21"/>
  <c r="A679" i="21"/>
  <c r="A680" i="21"/>
  <c r="A681" i="21"/>
  <c r="A682" i="21"/>
  <c r="A683" i="21"/>
  <c r="A684" i="21"/>
  <c r="A685" i="21"/>
  <c r="A686" i="21"/>
  <c r="A687" i="21"/>
  <c r="A688" i="21"/>
  <c r="A689" i="21"/>
  <c r="A690" i="21"/>
  <c r="A691" i="21"/>
  <c r="A692" i="21"/>
  <c r="A693" i="21"/>
  <c r="A694" i="21"/>
  <c r="A695" i="21"/>
  <c r="A696" i="21"/>
  <c r="A697" i="21"/>
  <c r="A698" i="21"/>
  <c r="A699" i="21"/>
  <c r="A700" i="21"/>
  <c r="A701" i="21"/>
  <c r="A702" i="21"/>
  <c r="A703" i="21"/>
  <c r="A704" i="21"/>
  <c r="A705" i="21"/>
  <c r="A706" i="21"/>
  <c r="A707" i="21"/>
  <c r="A708" i="21"/>
  <c r="A709" i="21"/>
  <c r="A710" i="21"/>
  <c r="A711" i="21"/>
  <c r="A712" i="21"/>
  <c r="A713" i="21"/>
  <c r="A714" i="21"/>
  <c r="A715" i="21"/>
  <c r="A716" i="21"/>
  <c r="A717" i="21"/>
  <c r="A718" i="21"/>
  <c r="A719" i="21"/>
  <c r="A720" i="21"/>
  <c r="A721" i="21"/>
  <c r="A722" i="21"/>
  <c r="A723" i="21"/>
  <c r="A724" i="21"/>
  <c r="A725" i="21"/>
  <c r="A726" i="21"/>
  <c r="A727" i="21"/>
  <c r="A728" i="21"/>
  <c r="A729" i="21"/>
  <c r="A730" i="21"/>
  <c r="A731" i="21"/>
  <c r="A732" i="21"/>
  <c r="A733" i="21"/>
  <c r="A734" i="21"/>
  <c r="A735" i="21"/>
  <c r="A736" i="21"/>
  <c r="A737" i="21"/>
  <c r="A738" i="21"/>
  <c r="A739" i="21"/>
  <c r="A740" i="21"/>
  <c r="A741" i="21"/>
  <c r="A742" i="21"/>
  <c r="A743" i="21"/>
  <c r="A744" i="21"/>
  <c r="A745" i="21"/>
  <c r="A746" i="21"/>
  <c r="A747" i="21"/>
  <c r="A748" i="21"/>
  <c r="A749" i="21"/>
  <c r="A750" i="21"/>
  <c r="A751" i="21"/>
  <c r="A752" i="21"/>
  <c r="A753" i="21"/>
  <c r="A754" i="21"/>
  <c r="A755" i="21"/>
  <c r="A756" i="21"/>
  <c r="A757" i="21"/>
  <c r="A758" i="21"/>
  <c r="A759" i="21"/>
  <c r="A760" i="21"/>
  <c r="A761" i="21"/>
  <c r="A762" i="21"/>
  <c r="A763" i="21"/>
  <c r="A764" i="21"/>
  <c r="A765" i="21"/>
  <c r="A766" i="21"/>
  <c r="A767" i="21"/>
  <c r="A768" i="21"/>
  <c r="A769" i="21"/>
  <c r="A770" i="21"/>
  <c r="A771" i="21"/>
  <c r="A772" i="21"/>
  <c r="A773" i="21"/>
  <c r="A774" i="21"/>
  <c r="A775" i="21"/>
  <c r="A776" i="21"/>
  <c r="A777" i="21"/>
  <c r="A778" i="21"/>
  <c r="A779" i="21"/>
  <c r="A780" i="21"/>
  <c r="A781" i="21"/>
  <c r="A782" i="21"/>
  <c r="A783" i="21"/>
  <c r="A784" i="21"/>
  <c r="A785" i="21"/>
  <c r="A786" i="21"/>
  <c r="A787" i="21"/>
  <c r="A788" i="21"/>
  <c r="A789" i="21"/>
  <c r="A790" i="21"/>
  <c r="A791" i="21"/>
  <c r="A792" i="21"/>
  <c r="A793" i="21"/>
  <c r="A794" i="21"/>
  <c r="A795" i="21"/>
  <c r="A796" i="21"/>
  <c r="A797" i="21"/>
  <c r="A798" i="21"/>
  <c r="A799" i="21"/>
  <c r="A800" i="21"/>
  <c r="A801" i="21"/>
  <c r="A802" i="21"/>
  <c r="A803" i="21"/>
  <c r="A804" i="21"/>
  <c r="A805" i="21"/>
  <c r="A806" i="21"/>
  <c r="A807" i="21"/>
  <c r="A808" i="21"/>
  <c r="A809" i="21"/>
  <c r="A810" i="21"/>
  <c r="A811" i="21"/>
  <c r="A812" i="21"/>
  <c r="A813" i="21"/>
  <c r="A814" i="21"/>
  <c r="A815" i="21"/>
  <c r="A816" i="21"/>
  <c r="A817" i="21"/>
  <c r="A818" i="21"/>
  <c r="A819" i="21"/>
  <c r="A820" i="21"/>
  <c r="A821" i="21"/>
  <c r="A822" i="21"/>
  <c r="A823" i="21"/>
  <c r="A824" i="21"/>
  <c r="A825" i="21"/>
  <c r="A826" i="21"/>
  <c r="A827" i="21"/>
  <c r="A828" i="21"/>
  <c r="A829" i="21"/>
  <c r="A830" i="21"/>
  <c r="A831" i="21"/>
  <c r="A832" i="21"/>
  <c r="A833" i="21"/>
  <c r="A834" i="21"/>
  <c r="A835" i="21"/>
  <c r="A836" i="21"/>
  <c r="A837" i="21"/>
  <c r="A838" i="21"/>
  <c r="A839" i="21"/>
  <c r="A840" i="21"/>
  <c r="A841" i="21"/>
  <c r="A842" i="21"/>
  <c r="A843" i="21"/>
  <c r="A844" i="21"/>
  <c r="A845" i="21"/>
  <c r="A846" i="21"/>
  <c r="A847" i="21"/>
  <c r="A848" i="21"/>
  <c r="A849" i="21"/>
  <c r="A850" i="21"/>
  <c r="A851" i="21"/>
  <c r="A852" i="21"/>
  <c r="A853" i="21"/>
  <c r="A854" i="21"/>
  <c r="A855" i="21"/>
  <c r="A856" i="21"/>
  <c r="A857" i="21"/>
  <c r="A858" i="21"/>
  <c r="A859" i="21"/>
  <c r="A860" i="21"/>
  <c r="A861" i="21"/>
  <c r="A862" i="21"/>
  <c r="A863" i="21"/>
  <c r="A864" i="21"/>
  <c r="A865" i="21"/>
  <c r="A866" i="21"/>
  <c r="A867" i="21"/>
  <c r="A868" i="21"/>
  <c r="A869" i="21"/>
  <c r="A870" i="21"/>
  <c r="A871" i="21"/>
  <c r="A872" i="21"/>
  <c r="A873" i="21"/>
  <c r="A874" i="21"/>
  <c r="A875" i="21"/>
  <c r="A876" i="21"/>
  <c r="A877" i="21"/>
  <c r="A878" i="21"/>
  <c r="A879" i="21"/>
  <c r="A880" i="21"/>
  <c r="A881" i="21"/>
  <c r="A882" i="21"/>
  <c r="A883" i="21"/>
  <c r="A884" i="21"/>
  <c r="A885" i="21"/>
  <c r="A886" i="21"/>
  <c r="A887" i="21"/>
  <c r="A888" i="21"/>
  <c r="A889" i="21"/>
  <c r="A890" i="21"/>
  <c r="A891" i="21"/>
  <c r="A892" i="21"/>
  <c r="A893" i="21"/>
  <c r="A894" i="21"/>
  <c r="A895" i="21"/>
  <c r="A896" i="21"/>
  <c r="A897" i="21"/>
  <c r="A898" i="21"/>
  <c r="A899" i="21"/>
  <c r="A900" i="21"/>
  <c r="A901" i="21"/>
  <c r="A902" i="21"/>
  <c r="A903" i="21"/>
  <c r="A904" i="21"/>
  <c r="A905" i="21"/>
  <c r="A906" i="21"/>
  <c r="A907" i="21"/>
  <c r="A908" i="21"/>
  <c r="A909" i="21"/>
  <c r="A910" i="21"/>
  <c r="A911" i="21"/>
  <c r="A912" i="21"/>
  <c r="A913" i="21"/>
  <c r="A914" i="21"/>
  <c r="A915" i="21"/>
  <c r="A916" i="21"/>
  <c r="A917" i="21"/>
  <c r="A918" i="21"/>
  <c r="A919" i="21"/>
  <c r="A920" i="21"/>
  <c r="A921" i="21"/>
  <c r="A922" i="21"/>
  <c r="A923" i="21"/>
  <c r="A924" i="21"/>
  <c r="A925" i="21"/>
  <c r="A926" i="21"/>
  <c r="A927" i="21"/>
  <c r="A928" i="21"/>
  <c r="A929" i="21"/>
  <c r="A930" i="21"/>
  <c r="A931" i="21"/>
  <c r="A932" i="21"/>
  <c r="A933" i="21"/>
  <c r="A934" i="21"/>
  <c r="A935" i="21"/>
  <c r="A936" i="21"/>
  <c r="A937" i="21"/>
  <c r="A938" i="21"/>
  <c r="A939" i="21"/>
  <c r="A940" i="21"/>
  <c r="A941" i="21"/>
  <c r="A942" i="21"/>
  <c r="A943" i="21"/>
  <c r="A944" i="21"/>
  <c r="A945" i="21"/>
  <c r="A946" i="21"/>
  <c r="A947" i="21"/>
  <c r="A948" i="21"/>
  <c r="A949" i="21"/>
  <c r="A950" i="21"/>
  <c r="A951" i="21"/>
  <c r="A952" i="21"/>
  <c r="A953" i="21"/>
  <c r="A954" i="21"/>
  <c r="A955" i="21"/>
  <c r="A956" i="21"/>
  <c r="A957" i="21"/>
  <c r="A958" i="21"/>
  <c r="A959" i="21"/>
  <c r="A960" i="21"/>
  <c r="A961" i="21"/>
  <c r="A962" i="21"/>
  <c r="A963" i="21"/>
  <c r="A964" i="21"/>
  <c r="A965" i="21"/>
  <c r="A966" i="21"/>
  <c r="A967" i="21"/>
  <c r="A968" i="21"/>
  <c r="A969" i="21"/>
  <c r="A970" i="21"/>
  <c r="A971" i="21"/>
  <c r="A972" i="21"/>
  <c r="A973" i="21"/>
  <c r="A974" i="21"/>
  <c r="A975" i="21"/>
  <c r="A976" i="21"/>
  <c r="A977" i="21"/>
  <c r="A978" i="21"/>
  <c r="A979" i="21"/>
  <c r="A980" i="21"/>
  <c r="A981" i="21"/>
  <c r="A982" i="21"/>
  <c r="A983" i="21"/>
  <c r="A984" i="21"/>
  <c r="A985" i="21"/>
  <c r="A986" i="21"/>
  <c r="A987" i="21"/>
  <c r="A988" i="21"/>
  <c r="A989" i="21"/>
  <c r="A990" i="21"/>
  <c r="A991" i="21"/>
  <c r="A992" i="21"/>
  <c r="A993" i="21"/>
  <c r="A994" i="21"/>
  <c r="A995" i="21"/>
  <c r="A996" i="21"/>
  <c r="A997" i="21"/>
  <c r="A998" i="21"/>
  <c r="A999" i="21"/>
  <c r="A1000" i="21"/>
  <c r="A1001" i="21"/>
  <c r="A1002" i="21"/>
  <c r="A1003" i="21"/>
  <c r="A1004" i="21"/>
  <c r="A1005" i="21"/>
  <c r="A1006" i="21"/>
  <c r="A1007" i="21"/>
  <c r="A1008" i="21"/>
  <c r="A1009" i="21"/>
  <c r="A1010" i="21"/>
  <c r="A1011" i="21"/>
  <c r="A1012" i="21"/>
  <c r="A1013" i="21"/>
  <c r="A1014" i="21"/>
  <c r="A1015" i="21"/>
  <c r="A1016" i="21"/>
  <c r="A1017" i="21"/>
  <c r="A1018" i="21"/>
  <c r="A1019" i="21"/>
  <c r="A1020" i="21"/>
  <c r="A1021" i="21"/>
  <c r="A1022" i="21"/>
  <c r="A1023" i="21"/>
  <c r="A1024" i="21"/>
  <c r="A1025" i="21"/>
  <c r="A1026" i="21"/>
  <c r="A1027" i="21"/>
  <c r="A1028" i="21"/>
  <c r="A1029" i="21"/>
  <c r="A1030" i="21"/>
  <c r="A1031" i="21"/>
  <c r="A1032" i="21"/>
  <c r="A1033" i="21"/>
  <c r="A1034" i="21"/>
  <c r="A1035" i="21"/>
  <c r="A1036" i="21"/>
  <c r="A1037" i="21"/>
  <c r="A1038" i="21"/>
  <c r="A1039" i="21"/>
  <c r="A1040" i="21"/>
  <c r="A1041" i="21"/>
  <c r="A1042" i="21"/>
  <c r="A1043" i="21"/>
  <c r="A1044" i="21"/>
  <c r="A1045" i="21"/>
  <c r="A1046" i="21"/>
  <c r="A1047" i="21"/>
  <c r="A1048" i="21"/>
  <c r="A1049" i="21"/>
  <c r="A1050" i="21"/>
  <c r="A1051" i="21"/>
  <c r="A1052" i="21"/>
  <c r="A1053" i="21"/>
  <c r="A1054" i="21"/>
  <c r="A1055" i="21"/>
  <c r="A1056" i="21"/>
  <c r="A1057" i="21"/>
  <c r="A1058" i="21"/>
  <c r="A1059" i="21"/>
  <c r="A1060" i="21"/>
  <c r="A1061" i="21"/>
  <c r="A1062" i="21"/>
  <c r="A1063" i="21"/>
  <c r="A1064" i="21"/>
  <c r="A1065" i="21"/>
  <c r="A1066" i="21"/>
  <c r="A1067" i="21"/>
  <c r="A1068" i="21"/>
  <c r="A1069" i="21"/>
  <c r="A1070" i="21"/>
  <c r="A1071" i="21"/>
  <c r="A1072" i="21"/>
  <c r="A1073" i="21"/>
  <c r="A1074" i="21"/>
  <c r="A1075" i="21"/>
  <c r="A1076" i="21"/>
  <c r="A1077" i="21"/>
  <c r="A1078" i="21"/>
  <c r="A1079" i="21"/>
  <c r="A1080" i="21"/>
  <c r="A1081" i="21"/>
  <c r="A1082" i="21"/>
  <c r="A1083" i="21"/>
  <c r="A1084" i="21"/>
  <c r="A1085" i="21"/>
  <c r="A1086" i="21"/>
  <c r="A1087" i="21"/>
  <c r="A1088" i="21"/>
  <c r="A1089" i="21"/>
  <c r="A1090" i="21"/>
  <c r="A1091" i="21"/>
  <c r="A1092" i="21"/>
  <c r="A1093" i="21"/>
  <c r="A1094" i="21"/>
  <c r="A1095" i="21"/>
  <c r="A1096" i="21"/>
  <c r="A1097" i="21"/>
  <c r="A1098" i="21"/>
  <c r="A1099" i="21"/>
  <c r="A1100" i="21"/>
  <c r="A1101" i="21"/>
  <c r="A1102" i="21"/>
  <c r="A1103" i="21"/>
  <c r="A1104" i="21"/>
  <c r="A1105" i="21"/>
  <c r="A1106" i="21"/>
  <c r="A1107" i="21"/>
  <c r="A1108" i="21"/>
  <c r="A1109" i="21"/>
  <c r="A1110" i="21"/>
  <c r="A1111" i="21"/>
  <c r="A1112" i="21"/>
  <c r="A1113" i="21"/>
  <c r="A1114" i="21"/>
  <c r="A1115" i="21"/>
  <c r="A1116" i="21"/>
  <c r="A1117" i="21"/>
  <c r="A1118" i="21"/>
  <c r="A1119" i="21"/>
  <c r="A1120" i="21"/>
  <c r="A1121" i="21"/>
  <c r="A1122" i="21"/>
  <c r="A1123" i="21"/>
  <c r="A1124" i="21"/>
  <c r="A1125" i="21"/>
  <c r="A1126" i="21"/>
  <c r="A1127" i="21"/>
  <c r="A1128" i="21"/>
  <c r="A1129" i="21"/>
  <c r="A1130" i="21"/>
  <c r="A1131" i="21"/>
  <c r="A1132" i="21"/>
  <c r="A1133" i="21"/>
  <c r="A1134" i="21"/>
  <c r="A1135" i="21"/>
  <c r="A1136" i="21"/>
  <c r="A1137" i="21"/>
  <c r="A1138" i="21"/>
  <c r="A1139" i="21"/>
  <c r="A1140" i="21"/>
  <c r="A1141" i="21"/>
  <c r="A1142" i="21"/>
  <c r="A1143" i="21"/>
  <c r="A1144" i="21"/>
  <c r="A1145" i="21"/>
  <c r="A1146" i="21"/>
  <c r="A1147" i="21"/>
  <c r="A1148" i="21"/>
  <c r="A1149" i="21"/>
  <c r="A1150" i="21"/>
  <c r="A1151" i="21"/>
  <c r="A1152" i="21"/>
  <c r="A1153" i="21"/>
  <c r="A1154" i="21"/>
  <c r="A1155" i="21"/>
  <c r="A1156" i="21"/>
  <c r="A1157" i="21"/>
  <c r="A1158" i="21"/>
  <c r="A1159" i="21"/>
  <c r="A1160" i="21"/>
  <c r="A1161" i="21"/>
  <c r="A1162" i="21"/>
  <c r="A1163" i="21"/>
  <c r="A1164" i="21"/>
  <c r="A1165" i="21"/>
  <c r="A1166" i="21"/>
  <c r="A1167" i="21"/>
  <c r="A1168" i="21"/>
  <c r="A1169" i="21"/>
  <c r="A1170" i="21"/>
  <c r="A1171" i="21"/>
  <c r="A1172" i="21"/>
  <c r="A1173" i="21"/>
  <c r="A1174" i="21"/>
  <c r="A1175" i="21"/>
  <c r="A1176" i="21"/>
  <c r="A1177" i="21"/>
  <c r="A1178" i="21"/>
  <c r="A1179" i="21"/>
  <c r="A1180" i="21"/>
  <c r="A1181" i="21"/>
  <c r="A1182" i="21"/>
  <c r="A1183" i="21"/>
  <c r="A1184" i="21"/>
  <c r="A1185" i="21"/>
  <c r="A1186" i="21"/>
  <c r="A1187" i="21"/>
  <c r="A1188" i="21"/>
  <c r="A1189" i="21"/>
  <c r="A1190" i="21"/>
  <c r="A1191" i="21"/>
  <c r="A1192" i="21"/>
  <c r="A1193" i="21"/>
  <c r="A1194" i="21"/>
  <c r="A1195" i="21"/>
  <c r="A1196" i="21"/>
  <c r="A1197" i="21"/>
  <c r="A1198" i="21"/>
  <c r="A1199" i="21"/>
  <c r="A1200" i="21"/>
  <c r="A1201" i="21"/>
  <c r="A1202" i="21"/>
  <c r="A1203" i="21"/>
  <c r="A1204" i="21"/>
  <c r="A1205" i="21"/>
  <c r="A1206" i="21"/>
  <c r="A1207" i="21"/>
  <c r="A1208" i="21"/>
  <c r="A1209" i="21"/>
  <c r="A1210" i="21"/>
  <c r="A1211" i="21"/>
  <c r="A1212" i="21"/>
  <c r="A1213" i="21"/>
  <c r="A1214" i="21"/>
  <c r="A2" i="21"/>
  <c r="A4" i="17"/>
  <c r="A44" i="17"/>
  <c r="G44" i="17" s="1"/>
  <c r="A56" i="17"/>
  <c r="A63" i="17"/>
  <c r="A68" i="17"/>
  <c r="A72" i="17"/>
  <c r="G72" i="17" s="1"/>
  <c r="A77" i="17"/>
  <c r="A10" i="17"/>
  <c r="A14" i="17"/>
  <c r="A17" i="17"/>
  <c r="G17" i="17" s="1"/>
  <c r="A3" i="17"/>
  <c r="A24" i="17"/>
  <c r="A29" i="17"/>
  <c r="A32" i="17"/>
  <c r="G32" i="17" s="1"/>
  <c r="A38" i="17"/>
  <c r="A42" i="17"/>
  <c r="A45" i="17"/>
  <c r="A52" i="17"/>
  <c r="G52" i="17" s="1"/>
  <c r="A54" i="17"/>
  <c r="A58" i="17"/>
  <c r="A61" i="17"/>
  <c r="A64" i="17"/>
  <c r="G64" i="17" s="1"/>
  <c r="A69" i="17"/>
  <c r="A73" i="17"/>
  <c r="A78" i="17"/>
  <c r="A82" i="17"/>
  <c r="G82" i="17" s="1"/>
  <c r="A86" i="17"/>
  <c r="A88" i="17"/>
  <c r="A91" i="17"/>
  <c r="A94" i="17"/>
  <c r="G94" i="17" s="1"/>
  <c r="A97" i="17"/>
  <c r="A39" i="17"/>
  <c r="A100" i="17"/>
  <c r="A102" i="17"/>
  <c r="G102" i="17" s="1"/>
  <c r="A103" i="17"/>
  <c r="A104" i="17"/>
  <c r="A106" i="17"/>
  <c r="A108" i="17"/>
  <c r="G108" i="17" s="1"/>
  <c r="A110" i="17"/>
  <c r="A112" i="17"/>
  <c r="A114" i="17"/>
  <c r="A116" i="17"/>
  <c r="G116" i="17" s="1"/>
  <c r="A118" i="17"/>
  <c r="A120" i="17"/>
  <c r="A11" i="17"/>
  <c r="A15" i="17"/>
  <c r="G15" i="17" s="1"/>
  <c r="A18" i="17"/>
  <c r="A21" i="17"/>
  <c r="A5" i="17"/>
  <c r="A30" i="17"/>
  <c r="G30" i="17" s="1"/>
  <c r="A6" i="17"/>
  <c r="A40" i="17"/>
  <c r="A43" i="17"/>
  <c r="A46" i="17"/>
  <c r="G46" i="17" s="1"/>
  <c r="A13" i="17"/>
  <c r="A9" i="17"/>
  <c r="A59" i="17"/>
  <c r="A62" i="17"/>
  <c r="G62" i="17" s="1"/>
  <c r="A65" i="17"/>
  <c r="A70" i="17"/>
  <c r="A74" i="17"/>
  <c r="A79" i="17"/>
  <c r="G79" i="17" s="1"/>
  <c r="A83" i="17"/>
  <c r="A87" i="17"/>
  <c r="A89" i="17"/>
  <c r="A92" i="17"/>
  <c r="G92" i="17" s="1"/>
  <c r="A95" i="17"/>
  <c r="A12" i="17"/>
  <c r="A2" i="17"/>
  <c r="A19" i="17"/>
  <c r="G19" i="17" s="1"/>
  <c r="A22" i="17"/>
  <c r="A25" i="17"/>
  <c r="A31" i="17"/>
  <c r="A33" i="17"/>
  <c r="G33" i="17" s="1"/>
  <c r="A41" i="17"/>
  <c r="A7" i="17"/>
  <c r="A47" i="17"/>
  <c r="A53" i="17"/>
  <c r="G53" i="17" s="1"/>
  <c r="A55" i="17"/>
  <c r="A60" i="17"/>
  <c r="A8" i="17"/>
  <c r="A66" i="17"/>
  <c r="G66" i="17" s="1"/>
  <c r="A34" i="17"/>
  <c r="A75" i="17"/>
  <c r="A80" i="17"/>
  <c r="A84" i="17"/>
  <c r="G84" i="17" s="1"/>
  <c r="A16" i="17"/>
  <c r="A90" i="17"/>
  <c r="A93" i="17"/>
  <c r="A96" i="17"/>
  <c r="G96" i="17" s="1"/>
  <c r="A98" i="17"/>
  <c r="A99" i="17"/>
  <c r="A101" i="17"/>
  <c r="A20" i="17"/>
  <c r="G20" i="17" s="1"/>
  <c r="A51" i="17"/>
  <c r="A105" i="17"/>
  <c r="A107" i="17"/>
  <c r="A109" i="17"/>
  <c r="G109" i="17" s="1"/>
  <c r="A111" i="17"/>
  <c r="A113" i="17"/>
  <c r="A115" i="17"/>
  <c r="A117" i="17"/>
  <c r="G117" i="17" s="1"/>
  <c r="A119" i="17"/>
  <c r="A121" i="17"/>
  <c r="A122" i="17"/>
  <c r="A123" i="17"/>
  <c r="G123" i="17" s="1"/>
  <c r="A124" i="17"/>
  <c r="A125" i="17"/>
  <c r="A126" i="17"/>
  <c r="A127" i="17"/>
  <c r="G127" i="17" s="1"/>
  <c r="A26" i="17"/>
  <c r="A35" i="17"/>
  <c r="A48" i="17"/>
  <c r="A57" i="17"/>
  <c r="G57" i="17" s="1"/>
  <c r="A67" i="17"/>
  <c r="A71" i="17"/>
  <c r="A76" i="17"/>
  <c r="A81" i="17"/>
  <c r="G81" i="17" s="1"/>
  <c r="A85" i="17"/>
  <c r="A27" i="17"/>
  <c r="A36" i="17"/>
  <c r="A49" i="17"/>
  <c r="G49" i="17" s="1"/>
  <c r="A28" i="17"/>
  <c r="A37" i="17"/>
  <c r="A50" i="17"/>
  <c r="A128" i="17"/>
  <c r="G128" i="17" s="1"/>
  <c r="A129" i="17"/>
  <c r="A130" i="17"/>
  <c r="A131" i="17"/>
  <c r="A132" i="17"/>
  <c r="G132" i="17" s="1"/>
  <c r="A133" i="17"/>
  <c r="A134" i="17"/>
  <c r="A135" i="17"/>
  <c r="A136" i="17"/>
  <c r="G136" i="17" s="1"/>
  <c r="A137" i="17"/>
  <c r="A138" i="17"/>
  <c r="A139" i="17"/>
  <c r="A140" i="17"/>
  <c r="G140" i="17" s="1"/>
  <c r="A141" i="17"/>
  <c r="A142" i="17"/>
  <c r="A143" i="17"/>
  <c r="A144" i="17"/>
  <c r="G144" i="17" s="1"/>
  <c r="A145" i="17"/>
  <c r="A146" i="17"/>
  <c r="A147" i="17"/>
  <c r="A148" i="17"/>
  <c r="G148" i="17" s="1"/>
  <c r="A149" i="17"/>
  <c r="A150" i="17"/>
  <c r="A151" i="17"/>
  <c r="A152" i="17"/>
  <c r="G152" i="17" s="1"/>
  <c r="A153" i="17"/>
  <c r="A154" i="17"/>
  <c r="A155" i="17"/>
  <c r="A156" i="17"/>
  <c r="G156" i="17" s="1"/>
  <c r="A157" i="17"/>
  <c r="A158" i="17"/>
  <c r="A159" i="17"/>
  <c r="A160" i="17"/>
  <c r="G160" i="17" s="1"/>
  <c r="A161" i="17"/>
  <c r="A162" i="17"/>
  <c r="A163" i="17"/>
  <c r="A164" i="17"/>
  <c r="G164" i="17" s="1"/>
  <c r="A165" i="17"/>
  <c r="A166" i="17"/>
  <c r="A167" i="17"/>
  <c r="A168" i="17"/>
  <c r="G168" i="17" s="1"/>
  <c r="A169" i="17"/>
  <c r="A170" i="17"/>
  <c r="A171" i="17"/>
  <c r="A172" i="17"/>
  <c r="G172" i="17" s="1"/>
  <c r="A173" i="17"/>
  <c r="A174" i="17"/>
  <c r="A175" i="17"/>
  <c r="A176" i="17"/>
  <c r="G176" i="17" s="1"/>
  <c r="A177" i="17"/>
  <c r="A178" i="17"/>
  <c r="A179" i="17"/>
  <c r="A180" i="17"/>
  <c r="G180" i="17" s="1"/>
  <c r="A181" i="17"/>
  <c r="A182" i="17"/>
  <c r="A183" i="17"/>
  <c r="A184" i="17"/>
  <c r="G184" i="17" s="1"/>
  <c r="A185" i="17"/>
  <c r="A186" i="17"/>
  <c r="A187" i="17"/>
  <c r="A188" i="17"/>
  <c r="G188" i="17" s="1"/>
  <c r="A189" i="17"/>
  <c r="A190" i="17"/>
  <c r="A191" i="17"/>
  <c r="A192" i="17"/>
  <c r="G192" i="17" s="1"/>
  <c r="A193" i="17"/>
  <c r="A194" i="17"/>
  <c r="A195" i="17"/>
  <c r="A196" i="17"/>
  <c r="G196" i="17" s="1"/>
  <c r="A197" i="17"/>
  <c r="A198" i="17"/>
  <c r="A199" i="17"/>
  <c r="A200" i="17"/>
  <c r="G200" i="17" s="1"/>
  <c r="A201" i="17"/>
  <c r="A202" i="17"/>
  <c r="A203" i="17"/>
  <c r="A204" i="17"/>
  <c r="G204" i="17" s="1"/>
  <c r="A205" i="17"/>
  <c r="A206" i="17"/>
  <c r="A207" i="17"/>
  <c r="A208" i="17"/>
  <c r="G208" i="17" s="1"/>
  <c r="A209" i="17"/>
  <c r="A210" i="17"/>
  <c r="A211" i="17"/>
  <c r="A212" i="17"/>
  <c r="G212" i="17" s="1"/>
  <c r="A213" i="17"/>
  <c r="A214" i="17"/>
  <c r="A215" i="17"/>
  <c r="A216" i="17"/>
  <c r="G216" i="17" s="1"/>
  <c r="A217" i="17"/>
  <c r="A218" i="17"/>
  <c r="A219" i="17"/>
  <c r="A220" i="17"/>
  <c r="G220" i="17" s="1"/>
  <c r="A221" i="17"/>
  <c r="A222" i="17"/>
  <c r="A223" i="17"/>
  <c r="A224" i="17"/>
  <c r="G224" i="17" s="1"/>
  <c r="A225" i="17"/>
  <c r="A226" i="17"/>
  <c r="A227" i="17"/>
  <c r="A228" i="17"/>
  <c r="G228" i="17" s="1"/>
  <c r="A229" i="17"/>
  <c r="A230" i="17"/>
  <c r="A231" i="17"/>
  <c r="A232" i="17"/>
  <c r="G232" i="17" s="1"/>
  <c r="A23" i="17"/>
  <c r="L210" i="20"/>
  <c r="L209" i="20"/>
  <c r="L208" i="20"/>
  <c r="L207" i="20"/>
  <c r="L206" i="20"/>
  <c r="L205" i="20"/>
  <c r="L204" i="20"/>
  <c r="L203" i="20"/>
  <c r="L202" i="20"/>
  <c r="L201" i="20"/>
  <c r="L200" i="20"/>
  <c r="L199" i="20"/>
  <c r="L198" i="20"/>
  <c r="L197" i="20"/>
  <c r="L196" i="20"/>
  <c r="L195" i="20"/>
  <c r="L194" i="20"/>
  <c r="L193" i="20"/>
  <c r="L192" i="20"/>
  <c r="L191" i="20"/>
  <c r="L190" i="20"/>
  <c r="L189" i="20"/>
  <c r="L188" i="20"/>
  <c r="L187" i="20"/>
  <c r="L186" i="20"/>
  <c r="L185" i="20"/>
  <c r="L184" i="20"/>
  <c r="L183" i="20"/>
  <c r="L182" i="20"/>
  <c r="L181" i="20"/>
  <c r="L180" i="20"/>
  <c r="L179" i="20"/>
  <c r="L178" i="20"/>
  <c r="L177" i="20"/>
  <c r="L176" i="20"/>
  <c r="L175" i="20"/>
  <c r="L174" i="20"/>
  <c r="L173" i="20"/>
  <c r="L172" i="20"/>
  <c r="L171" i="20"/>
  <c r="L170" i="20"/>
  <c r="L169" i="20"/>
  <c r="L168" i="20"/>
  <c r="L167" i="20"/>
  <c r="L166" i="20"/>
  <c r="L165" i="20"/>
  <c r="L164" i="20"/>
  <c r="L163" i="20"/>
  <c r="L162" i="20"/>
  <c r="L161" i="20"/>
  <c r="L160" i="20"/>
  <c r="L159" i="20"/>
  <c r="L158" i="20"/>
  <c r="L157" i="20"/>
  <c r="L156" i="20"/>
  <c r="L155" i="20"/>
  <c r="L154" i="20"/>
  <c r="L153" i="20"/>
  <c r="L152" i="20"/>
  <c r="L151" i="20"/>
  <c r="L150" i="20"/>
  <c r="L149" i="20"/>
  <c r="L148" i="20"/>
  <c r="L147" i="20"/>
  <c r="L146" i="20"/>
  <c r="L145" i="20"/>
  <c r="L144" i="20"/>
  <c r="L143" i="20"/>
  <c r="L142" i="20"/>
  <c r="L141" i="20"/>
  <c r="L140" i="20"/>
  <c r="L139" i="20"/>
  <c r="L138" i="20"/>
  <c r="L137" i="20"/>
  <c r="L136" i="20"/>
  <c r="L135" i="20"/>
  <c r="L134" i="20"/>
  <c r="L133" i="20"/>
  <c r="L132" i="20"/>
  <c r="L131" i="20"/>
  <c r="L130" i="20"/>
  <c r="L129" i="20"/>
  <c r="L128" i="20"/>
  <c r="L127" i="20"/>
  <c r="L126" i="20"/>
  <c r="L125" i="20"/>
  <c r="L124" i="20"/>
  <c r="L123" i="20"/>
  <c r="L122" i="20"/>
  <c r="L121" i="20"/>
  <c r="L120" i="20"/>
  <c r="L119" i="20"/>
  <c r="L118" i="20"/>
  <c r="L117" i="20"/>
  <c r="L116" i="20"/>
  <c r="L115" i="20"/>
  <c r="L114" i="20"/>
  <c r="L113" i="20"/>
  <c r="L112" i="20"/>
  <c r="L111" i="20"/>
  <c r="L110" i="20"/>
  <c r="L109" i="20"/>
  <c r="L108" i="20"/>
  <c r="L107" i="20"/>
  <c r="L106" i="20"/>
  <c r="L105" i="20"/>
  <c r="L104" i="20"/>
  <c r="L103" i="20"/>
  <c r="L102" i="20"/>
  <c r="L101" i="20"/>
  <c r="L100" i="20"/>
  <c r="L99" i="20"/>
  <c r="L98" i="20"/>
  <c r="L97" i="20"/>
  <c r="L96" i="20"/>
  <c r="L95" i="20"/>
  <c r="L94" i="20"/>
  <c r="L93" i="20"/>
  <c r="L92" i="20"/>
  <c r="L91" i="20"/>
  <c r="L90" i="20"/>
  <c r="L89" i="20"/>
  <c r="L88" i="20"/>
  <c r="L87" i="20"/>
  <c r="L86" i="20"/>
  <c r="L85" i="20"/>
  <c r="L84" i="20"/>
  <c r="L83" i="20"/>
  <c r="L82" i="20"/>
  <c r="L81" i="20"/>
  <c r="L80" i="20"/>
  <c r="L79" i="20"/>
  <c r="L78" i="20"/>
  <c r="L77" i="20"/>
  <c r="L76" i="20"/>
  <c r="L75" i="20"/>
  <c r="L74" i="20"/>
  <c r="L73" i="20"/>
  <c r="L72" i="20"/>
  <c r="L71" i="20"/>
  <c r="L70" i="20"/>
  <c r="L69" i="20"/>
  <c r="L68" i="20"/>
  <c r="L67" i="20"/>
  <c r="L66" i="20"/>
  <c r="L65" i="20"/>
  <c r="L64" i="20"/>
  <c r="L63" i="20"/>
  <c r="L62" i="20"/>
  <c r="L61" i="20"/>
  <c r="L60" i="20"/>
  <c r="L59" i="20"/>
  <c r="L58" i="20"/>
  <c r="L57" i="20"/>
  <c r="L56" i="20"/>
  <c r="L55" i="20"/>
  <c r="L54" i="20"/>
  <c r="L53" i="20"/>
  <c r="L52" i="20"/>
  <c r="L51" i="20"/>
  <c r="L50" i="20"/>
  <c r="L49" i="20"/>
  <c r="L48" i="20"/>
  <c r="L47" i="20"/>
  <c r="L46" i="20"/>
  <c r="L45" i="20"/>
  <c r="L44" i="20"/>
  <c r="L43" i="20"/>
  <c r="L42" i="20"/>
  <c r="L41" i="20"/>
  <c r="L40" i="20"/>
  <c r="L39" i="20"/>
  <c r="L38" i="20"/>
  <c r="L37" i="20"/>
  <c r="L36" i="20"/>
  <c r="L35" i="20"/>
  <c r="L34" i="20"/>
  <c r="L33" i="20"/>
  <c r="L32" i="20"/>
  <c r="L31" i="20"/>
  <c r="L30" i="20"/>
  <c r="L29" i="20"/>
  <c r="L28" i="20"/>
  <c r="L27" i="20"/>
  <c r="L26" i="20"/>
  <c r="L25" i="20"/>
  <c r="L24" i="20"/>
  <c r="L23" i="20"/>
  <c r="L21" i="20"/>
  <c r="L19" i="20"/>
  <c r="L17" i="20"/>
  <c r="L15" i="20"/>
  <c r="L13" i="20"/>
  <c r="L11" i="20"/>
  <c r="L9" i="20"/>
  <c r="L7" i="20"/>
  <c r="L5" i="20"/>
  <c r="L3" i="20"/>
  <c r="L22" i="20"/>
  <c r="L20" i="20"/>
  <c r="L18" i="20"/>
  <c r="L16" i="20"/>
  <c r="L14" i="20"/>
  <c r="L12" i="20"/>
  <c r="L10" i="20"/>
  <c r="L8" i="20"/>
  <c r="L6" i="20"/>
  <c r="L4" i="20"/>
  <c r="L2" i="20"/>
  <c r="L2" i="19"/>
  <c r="L4" i="19"/>
  <c r="L6" i="19"/>
  <c r="L8" i="19"/>
  <c r="L10" i="19"/>
  <c r="L12" i="19"/>
  <c r="L14" i="19"/>
  <c r="L16" i="19"/>
  <c r="L18" i="19"/>
  <c r="L20" i="19"/>
  <c r="L22" i="19"/>
  <c r="L24" i="19"/>
  <c r="L25" i="19"/>
  <c r="L26" i="19"/>
  <c r="L27" i="19"/>
  <c r="L3" i="19"/>
  <c r="L5" i="19"/>
  <c r="L7" i="19"/>
  <c r="L9" i="19"/>
  <c r="L11" i="19"/>
  <c r="L13" i="19"/>
  <c r="L15" i="19"/>
  <c r="L17" i="19"/>
  <c r="L19" i="19"/>
  <c r="L21" i="19"/>
  <c r="L23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79" i="19"/>
  <c r="L80" i="19"/>
  <c r="L81" i="19"/>
  <c r="L82" i="19"/>
  <c r="L83" i="19"/>
  <c r="L84" i="19"/>
  <c r="L85" i="19"/>
  <c r="L86" i="19"/>
  <c r="L87" i="19"/>
  <c r="L88" i="19"/>
  <c r="L89" i="19"/>
  <c r="L90" i="19"/>
  <c r="L91" i="19"/>
  <c r="L92" i="19"/>
  <c r="L93" i="19"/>
  <c r="L94" i="19"/>
  <c r="L95" i="19"/>
  <c r="L96" i="19"/>
  <c r="L97" i="19"/>
  <c r="L98" i="19"/>
  <c r="L99" i="19"/>
  <c r="L100" i="19"/>
  <c r="L101" i="19"/>
  <c r="L102" i="19"/>
  <c r="L103" i="19"/>
  <c r="L104" i="19"/>
  <c r="L105" i="19"/>
  <c r="L106" i="19"/>
  <c r="L107" i="19"/>
  <c r="L108" i="19"/>
  <c r="L109" i="19"/>
  <c r="L110" i="19"/>
  <c r="L111" i="19"/>
  <c r="L112" i="19"/>
  <c r="L113" i="19"/>
  <c r="L114" i="19"/>
  <c r="L115" i="19"/>
  <c r="L116" i="19"/>
  <c r="L117" i="19"/>
  <c r="L118" i="19"/>
  <c r="L119" i="19"/>
  <c r="L120" i="19"/>
  <c r="L121" i="19"/>
  <c r="L122" i="19"/>
  <c r="L123" i="19"/>
  <c r="L124" i="19"/>
  <c r="L125" i="19"/>
  <c r="L126" i="19"/>
  <c r="L127" i="19"/>
  <c r="L128" i="19"/>
  <c r="L129" i="19"/>
  <c r="L130" i="19"/>
  <c r="L131" i="19"/>
  <c r="L132" i="19"/>
  <c r="L133" i="19"/>
  <c r="L134" i="19"/>
  <c r="L135" i="19"/>
  <c r="L136" i="19"/>
  <c r="L137" i="19"/>
  <c r="L138" i="19"/>
  <c r="L139" i="19"/>
  <c r="L140" i="19"/>
  <c r="L141" i="19"/>
  <c r="L142" i="19"/>
  <c r="L143" i="19"/>
  <c r="L144" i="19"/>
  <c r="L145" i="19"/>
  <c r="L146" i="19"/>
  <c r="L147" i="19"/>
  <c r="L148" i="19"/>
  <c r="L149" i="19"/>
  <c r="L150" i="19"/>
  <c r="L151" i="19"/>
  <c r="L152" i="19"/>
  <c r="L153" i="19"/>
  <c r="L154" i="19"/>
  <c r="L155" i="19"/>
  <c r="L156" i="19"/>
  <c r="L157" i="19"/>
  <c r="L158" i="19"/>
  <c r="L159" i="19"/>
  <c r="L160" i="19"/>
  <c r="L161" i="19"/>
  <c r="L162" i="19"/>
  <c r="L163" i="19"/>
  <c r="L164" i="19"/>
  <c r="L165" i="19"/>
  <c r="L166" i="19"/>
  <c r="L167" i="19"/>
  <c r="L168" i="19"/>
  <c r="L169" i="19"/>
  <c r="L170" i="19"/>
  <c r="L171" i="19"/>
  <c r="L172" i="19"/>
  <c r="L173" i="19"/>
  <c r="L174" i="19"/>
  <c r="L175" i="19"/>
  <c r="L176" i="19"/>
  <c r="L177" i="19"/>
  <c r="L178" i="19"/>
  <c r="L179" i="19"/>
  <c r="L180" i="19"/>
  <c r="L181" i="19"/>
  <c r="L182" i="19"/>
  <c r="L183" i="19"/>
  <c r="L184" i="19"/>
  <c r="L185" i="19"/>
  <c r="L186" i="19"/>
  <c r="L187" i="19"/>
  <c r="L188" i="19"/>
  <c r="L189" i="19"/>
  <c r="L190" i="19"/>
  <c r="L191" i="19"/>
  <c r="L192" i="19"/>
  <c r="L193" i="19"/>
  <c r="L194" i="19"/>
  <c r="L195" i="19"/>
  <c r="L196" i="19"/>
  <c r="L197" i="19"/>
  <c r="L198" i="19"/>
  <c r="L199" i="19"/>
  <c r="L200" i="19"/>
  <c r="L201" i="19"/>
  <c r="L202" i="19"/>
  <c r="L203" i="19"/>
  <c r="L204" i="19"/>
  <c r="L205" i="19"/>
  <c r="L206" i="19"/>
  <c r="L207" i="19"/>
  <c r="L208" i="19"/>
  <c r="L209" i="19"/>
  <c r="L210" i="19"/>
  <c r="L211" i="19"/>
  <c r="L212" i="19"/>
  <c r="L213" i="19"/>
  <c r="L214" i="19"/>
  <c r="G217" i="18" l="1"/>
  <c r="G201" i="18"/>
  <c r="G181" i="18"/>
  <c r="G161" i="18"/>
  <c r="G137" i="18"/>
  <c r="G40" i="18"/>
  <c r="G229" i="18"/>
  <c r="G213" i="18"/>
  <c r="G193" i="18"/>
  <c r="G177" i="18"/>
  <c r="G169" i="18"/>
  <c r="G149" i="18"/>
  <c r="G133" i="18"/>
  <c r="G121" i="18"/>
  <c r="G105" i="18"/>
  <c r="G93" i="18"/>
  <c r="G81" i="18"/>
  <c r="G54" i="18"/>
  <c r="G231" i="17"/>
  <c r="G227" i="17"/>
  <c r="G223" i="17"/>
  <c r="G219" i="17"/>
  <c r="G215" i="17"/>
  <c r="G211" i="17"/>
  <c r="G207" i="17"/>
  <c r="G203" i="17"/>
  <c r="G199" i="17"/>
  <c r="G195" i="17"/>
  <c r="G191" i="17"/>
  <c r="G187" i="17"/>
  <c r="G183" i="17"/>
  <c r="G179" i="17"/>
  <c r="G175" i="17"/>
  <c r="G171" i="17"/>
  <c r="G167" i="17"/>
  <c r="G163" i="17"/>
  <c r="G159" i="17"/>
  <c r="G155" i="17"/>
  <c r="G151" i="17"/>
  <c r="G147" i="17"/>
  <c r="G143" i="17"/>
  <c r="G139" i="17"/>
  <c r="G135" i="17"/>
  <c r="G131" i="17"/>
  <c r="G50" i="17"/>
  <c r="G36" i="17"/>
  <c r="G76" i="17"/>
  <c r="G48" i="17"/>
  <c r="G126" i="17"/>
  <c r="G122" i="17"/>
  <c r="G115" i="17"/>
  <c r="G107" i="17"/>
  <c r="G101" i="17"/>
  <c r="G93" i="17"/>
  <c r="G80" i="17"/>
  <c r="G8" i="17"/>
  <c r="G47" i="17"/>
  <c r="G233" i="18"/>
  <c r="G221" i="18"/>
  <c r="G205" i="18"/>
  <c r="G189" i="18"/>
  <c r="G173" i="18"/>
  <c r="G157" i="18"/>
  <c r="G145" i="18"/>
  <c r="G129" i="18"/>
  <c r="G117" i="18"/>
  <c r="G109" i="18"/>
  <c r="G97" i="18"/>
  <c r="G85" i="18"/>
  <c r="G73" i="18"/>
  <c r="G34" i="18"/>
  <c r="G230" i="17"/>
  <c r="G226" i="17"/>
  <c r="G222" i="17"/>
  <c r="G218" i="17"/>
  <c r="G214" i="17"/>
  <c r="G210" i="17"/>
  <c r="G206" i="17"/>
  <c r="G202" i="17"/>
  <c r="G198" i="17"/>
  <c r="G194" i="17"/>
  <c r="G190" i="17"/>
  <c r="G186" i="17"/>
  <c r="G182" i="17"/>
  <c r="G178" i="17"/>
  <c r="G174" i="17"/>
  <c r="G170" i="17"/>
  <c r="G166" i="17"/>
  <c r="G162" i="17"/>
  <c r="G158" i="17"/>
  <c r="G154" i="17"/>
  <c r="G150" i="17"/>
  <c r="G146" i="17"/>
  <c r="G142" i="17"/>
  <c r="G138" i="17"/>
  <c r="G134" i="17"/>
  <c r="G130" i="17"/>
  <c r="G37" i="17"/>
  <c r="G27" i="17"/>
  <c r="G71" i="17"/>
  <c r="G35" i="17"/>
  <c r="G225" i="18"/>
  <c r="G209" i="18"/>
  <c r="G197" i="18"/>
  <c r="G185" i="18"/>
  <c r="G165" i="18"/>
  <c r="G153" i="18"/>
  <c r="G141" i="18"/>
  <c r="G125" i="18"/>
  <c r="G113" i="18"/>
  <c r="G101" i="18"/>
  <c r="G89" i="18"/>
  <c r="G77" i="18"/>
  <c r="G69" i="18"/>
  <c r="G65" i="18"/>
  <c r="G23" i="17"/>
  <c r="G229" i="17"/>
  <c r="G225" i="17"/>
  <c r="G221" i="17"/>
  <c r="G217" i="17"/>
  <c r="G213" i="17"/>
  <c r="G209" i="17"/>
  <c r="G205" i="17"/>
  <c r="G201" i="17"/>
  <c r="G197" i="17"/>
  <c r="G193" i="17"/>
  <c r="G189" i="17"/>
  <c r="G185" i="17"/>
  <c r="G181" i="17"/>
  <c r="G177" i="17"/>
  <c r="G173" i="17"/>
  <c r="G169" i="17"/>
  <c r="G165" i="17"/>
  <c r="G161" i="17"/>
  <c r="G157" i="17"/>
  <c r="G153" i="17"/>
  <c r="G149" i="17"/>
  <c r="G145" i="17"/>
  <c r="G141" i="17"/>
  <c r="G137" i="17"/>
  <c r="G133" i="17"/>
  <c r="G129" i="17"/>
  <c r="G28" i="17"/>
  <c r="G85" i="17"/>
  <c r="G67" i="17"/>
  <c r="G26" i="17"/>
  <c r="G64" i="18"/>
  <c r="G60" i="18"/>
  <c r="G12" i="18"/>
  <c r="G42" i="18"/>
  <c r="G29" i="18"/>
  <c r="G14" i="18"/>
  <c r="G3" i="18"/>
  <c r="G51" i="18"/>
  <c r="G41" i="18"/>
  <c r="G28" i="18"/>
  <c r="G13" i="18"/>
  <c r="G2" i="18"/>
  <c r="G31" i="17"/>
  <c r="G2" i="17"/>
  <c r="G89" i="17"/>
  <c r="G74" i="17"/>
  <c r="G59" i="17"/>
  <c r="G43" i="17"/>
  <c r="G5" i="17"/>
  <c r="G11" i="17"/>
  <c r="G114" i="17"/>
  <c r="G106" i="17"/>
  <c r="G100" i="17"/>
  <c r="G91" i="17"/>
  <c r="G78" i="17"/>
  <c r="G61" i="17"/>
  <c r="G45" i="17"/>
  <c r="G29" i="17"/>
  <c r="G14" i="17"/>
  <c r="G68" i="17"/>
  <c r="G4" i="17"/>
  <c r="G232" i="18"/>
  <c r="G228" i="18"/>
  <c r="G224" i="18"/>
  <c r="G220" i="18"/>
  <c r="G216" i="18"/>
  <c r="G212" i="18"/>
  <c r="G208" i="18"/>
  <c r="G204" i="18"/>
  <c r="G200" i="18"/>
  <c r="G196" i="18"/>
  <c r="G192" i="18"/>
  <c r="G188" i="18"/>
  <c r="G184" i="18"/>
  <c r="G180" i="18"/>
  <c r="G176" i="18"/>
  <c r="G172" i="18"/>
  <c r="G168" i="18"/>
  <c r="G164" i="18"/>
  <c r="G160" i="18"/>
  <c r="G156" i="18"/>
  <c r="G152" i="18"/>
  <c r="G148" i="18"/>
  <c r="G144" i="18"/>
  <c r="G140" i="18"/>
  <c r="G136" i="18"/>
  <c r="G132" i="18"/>
  <c r="G128" i="18"/>
  <c r="G124" i="18"/>
  <c r="G120" i="18"/>
  <c r="G116" i="18"/>
  <c r="G112" i="18"/>
  <c r="G108" i="18"/>
  <c r="G104" i="18"/>
  <c r="G100" i="18"/>
  <c r="G96" i="18"/>
  <c r="G92" i="18"/>
  <c r="G88" i="18"/>
  <c r="G84" i="18"/>
  <c r="G80" i="18"/>
  <c r="G76" i="18"/>
  <c r="G72" i="18"/>
  <c r="G68" i="18"/>
  <c r="G35" i="18"/>
  <c r="G24" i="18"/>
  <c r="G52" i="18"/>
  <c r="G33" i="18"/>
  <c r="G63" i="18"/>
  <c r="G59" i="18"/>
  <c r="G49" i="18"/>
  <c r="G39" i="18"/>
  <c r="G27" i="18"/>
  <c r="G7" i="18"/>
  <c r="G58" i="18"/>
  <c r="G48" i="18"/>
  <c r="G38" i="18"/>
  <c r="G26" i="18"/>
  <c r="G5" i="18"/>
  <c r="G30" i="18"/>
  <c r="G125" i="17"/>
  <c r="G121" i="17"/>
  <c r="G113" i="17"/>
  <c r="G105" i="17"/>
  <c r="G99" i="17"/>
  <c r="G90" i="17"/>
  <c r="G75" i="17"/>
  <c r="G60" i="17"/>
  <c r="G7" i="17"/>
  <c r="G25" i="17"/>
  <c r="G12" i="17"/>
  <c r="G87" i="17"/>
  <c r="G70" i="17"/>
  <c r="G9" i="17"/>
  <c r="G40" i="17"/>
  <c r="G21" i="17"/>
  <c r="G120" i="17"/>
  <c r="G112" i="17"/>
  <c r="G104" i="17"/>
  <c r="G39" i="17"/>
  <c r="G88" i="17"/>
  <c r="G73" i="17"/>
  <c r="G58" i="17"/>
  <c r="G42" i="17"/>
  <c r="G24" i="17"/>
  <c r="G10" i="17"/>
  <c r="G63" i="17"/>
  <c r="G231" i="18"/>
  <c r="G227" i="18"/>
  <c r="G223" i="18"/>
  <c r="G219" i="18"/>
  <c r="G215" i="18"/>
  <c r="G211" i="18"/>
  <c r="G207" i="18"/>
  <c r="G203" i="18"/>
  <c r="G199" i="18"/>
  <c r="G195" i="18"/>
  <c r="G191" i="18"/>
  <c r="G187" i="18"/>
  <c r="G183" i="18"/>
  <c r="G179" i="18"/>
  <c r="G175" i="18"/>
  <c r="G171" i="18"/>
  <c r="G167" i="18"/>
  <c r="G163" i="18"/>
  <c r="G159" i="18"/>
  <c r="G155" i="18"/>
  <c r="G151" i="18"/>
  <c r="G147" i="18"/>
  <c r="G143" i="18"/>
  <c r="G139" i="18"/>
  <c r="G135" i="18"/>
  <c r="G131" i="18"/>
  <c r="G127" i="18"/>
  <c r="G123" i="18"/>
  <c r="G119" i="18"/>
  <c r="G115" i="18"/>
  <c r="G111" i="18"/>
  <c r="G107" i="18"/>
  <c r="G103" i="18"/>
  <c r="G99" i="18"/>
  <c r="G95" i="18"/>
  <c r="G91" i="18"/>
  <c r="G87" i="18"/>
  <c r="G83" i="18"/>
  <c r="G79" i="18"/>
  <c r="G75" i="18"/>
  <c r="G71" i="18"/>
  <c r="G67" i="18"/>
  <c r="G25" i="18"/>
  <c r="G15" i="18"/>
  <c r="G50" i="18"/>
  <c r="G23" i="18"/>
  <c r="G62" i="18"/>
  <c r="G56" i="18"/>
  <c r="G46" i="18"/>
  <c r="G37" i="18"/>
  <c r="G20" i="18"/>
  <c r="G4" i="18"/>
  <c r="G55" i="18"/>
  <c r="G45" i="18"/>
  <c r="G36" i="18"/>
  <c r="G19" i="18"/>
  <c r="G11" i="18"/>
  <c r="G21" i="18"/>
  <c r="G124" i="17"/>
  <c r="G119" i="17"/>
  <c r="G111" i="17"/>
  <c r="G51" i="17"/>
  <c r="G98" i="17"/>
  <c r="G16" i="17"/>
  <c r="G34" i="17"/>
  <c r="G55" i="17"/>
  <c r="G41" i="17"/>
  <c r="G22" i="17"/>
  <c r="G95" i="17"/>
  <c r="G83" i="17"/>
  <c r="G65" i="17"/>
  <c r="G13" i="17"/>
  <c r="G6" i="17"/>
  <c r="G18" i="17"/>
  <c r="G118" i="17"/>
  <c r="G110" i="17"/>
  <c r="G103" i="17"/>
  <c r="G97" i="17"/>
  <c r="G86" i="17"/>
  <c r="G69" i="17"/>
  <c r="G54" i="17"/>
  <c r="G38" i="17"/>
  <c r="G3" i="17"/>
  <c r="G77" i="17"/>
  <c r="G56" i="17"/>
  <c r="G6" i="18"/>
  <c r="G230" i="18"/>
  <c r="G226" i="18"/>
  <c r="G222" i="18"/>
  <c r="G218" i="18"/>
  <c r="G214" i="18"/>
  <c r="G210" i="18"/>
  <c r="G206" i="18"/>
  <c r="G202" i="18"/>
  <c r="G198" i="18"/>
  <c r="G194" i="18"/>
  <c r="G190" i="18"/>
  <c r="G186" i="18"/>
  <c r="G182" i="18"/>
  <c r="G178" i="18"/>
  <c r="G174" i="18"/>
  <c r="G170" i="18"/>
  <c r="G166" i="18"/>
  <c r="G162" i="18"/>
  <c r="G158" i="18"/>
  <c r="G154" i="18"/>
  <c r="G150" i="18"/>
  <c r="G146" i="18"/>
  <c r="G142" i="18"/>
  <c r="G138" i="18"/>
  <c r="G134" i="18"/>
  <c r="G130" i="18"/>
  <c r="G126" i="18"/>
  <c r="G122" i="18"/>
  <c r="G118" i="18"/>
  <c r="G114" i="18"/>
  <c r="G110" i="18"/>
  <c r="G106" i="18"/>
  <c r="G102" i="18"/>
  <c r="G98" i="18"/>
  <c r="G94" i="18"/>
  <c r="G90" i="18"/>
  <c r="G86" i="18"/>
  <c r="G82" i="18"/>
  <c r="G78" i="18"/>
  <c r="G74" i="18"/>
  <c r="G70" i="18"/>
  <c r="G66" i="18"/>
  <c r="G16" i="18"/>
  <c r="G57" i="18"/>
  <c r="G47" i="18"/>
  <c r="G8" i="18"/>
  <c r="G61" i="18"/>
  <c r="G22" i="18"/>
  <c r="G44" i="18"/>
  <c r="G32" i="18"/>
  <c r="G18" i="18"/>
  <c r="G10" i="18"/>
  <c r="G53" i="18"/>
  <c r="G43" i="18"/>
  <c r="G31" i="18"/>
  <c r="G17" i="18"/>
  <c r="G9" i="18"/>
</calcChain>
</file>

<file path=xl/sharedStrings.xml><?xml version="1.0" encoding="utf-8"?>
<sst xmlns="http://schemas.openxmlformats.org/spreadsheetml/2006/main" count="10002" uniqueCount="3076">
  <si>
    <t>Umístění</t>
  </si>
  <si>
    <t>STČ</t>
  </si>
  <si>
    <t>Jméno závodníka</t>
  </si>
  <si>
    <t>Ročník</t>
  </si>
  <si>
    <t>Klub</t>
  </si>
  <si>
    <t>FINISH</t>
  </si>
  <si>
    <t>Kategorie</t>
  </si>
  <si>
    <t>Pořadí v kategorii</t>
  </si>
  <si>
    <t>441</t>
  </si>
  <si>
    <t>2007</t>
  </si>
  <si>
    <t>04:05</t>
  </si>
  <si>
    <t>K1</t>
  </si>
  <si>
    <t>406</t>
  </si>
  <si>
    <t>04:07</t>
  </si>
  <si>
    <t>D1</t>
  </si>
  <si>
    <t>410</t>
  </si>
  <si>
    <t>2009</t>
  </si>
  <si>
    <t>ŠSK Újezd nad Lesy</t>
  </si>
  <si>
    <t>04:56</t>
  </si>
  <si>
    <t>2</t>
  </si>
  <si>
    <t>420</t>
  </si>
  <si>
    <t>04:58</t>
  </si>
  <si>
    <t>426</t>
  </si>
  <si>
    <t>3</t>
  </si>
  <si>
    <t>432</t>
  </si>
  <si>
    <t>2008</t>
  </si>
  <si>
    <t>05:04</t>
  </si>
  <si>
    <t>4</t>
  </si>
  <si>
    <t>428</t>
  </si>
  <si>
    <t>05:05</t>
  </si>
  <si>
    <t>5</t>
  </si>
  <si>
    <t>401</t>
  </si>
  <si>
    <t>05:07</t>
  </si>
  <si>
    <t>417</t>
  </si>
  <si>
    <t>05:08</t>
  </si>
  <si>
    <t>6</t>
  </si>
  <si>
    <t>423</t>
  </si>
  <si>
    <t>Úvaly</t>
  </si>
  <si>
    <t>05:13</t>
  </si>
  <si>
    <t>7</t>
  </si>
  <si>
    <t>405</t>
  </si>
  <si>
    <t>425</t>
  </si>
  <si>
    <t>2010</t>
  </si>
  <si>
    <t>BSK Racing juniors</t>
  </si>
  <si>
    <t>05:22</t>
  </si>
  <si>
    <t>8</t>
  </si>
  <si>
    <t>415</t>
  </si>
  <si>
    <t>SPORTICUS team</t>
  </si>
  <si>
    <t>05:25</t>
  </si>
  <si>
    <t>436</t>
  </si>
  <si>
    <t>Sokol Prosek</t>
  </si>
  <si>
    <t>05:28</t>
  </si>
  <si>
    <t>419</t>
  </si>
  <si>
    <t>ik-sportuj</t>
  </si>
  <si>
    <t>05:30</t>
  </si>
  <si>
    <t>427</t>
  </si>
  <si>
    <t>05:32</t>
  </si>
  <si>
    <t>429</t>
  </si>
  <si>
    <t>05:35</t>
  </si>
  <si>
    <t>9</t>
  </si>
  <si>
    <t>411</t>
  </si>
  <si>
    <t>05:38</t>
  </si>
  <si>
    <t>10</t>
  </si>
  <si>
    <t>433</t>
  </si>
  <si>
    <t>05:49</t>
  </si>
  <si>
    <t>11</t>
  </si>
  <si>
    <t>421</t>
  </si>
  <si>
    <t>ZŠ Štěrboholy</t>
  </si>
  <si>
    <t>06:02</t>
  </si>
  <si>
    <t>12</t>
  </si>
  <si>
    <t>414</t>
  </si>
  <si>
    <t>2011</t>
  </si>
  <si>
    <t>06:15</t>
  </si>
  <si>
    <t>13</t>
  </si>
  <si>
    <t>437</t>
  </si>
  <si>
    <t>06:18</t>
  </si>
  <si>
    <t>402</t>
  </si>
  <si>
    <t>ELEVEN MERCEDES MITAS</t>
  </si>
  <si>
    <t>06:29</t>
  </si>
  <si>
    <t>14</t>
  </si>
  <si>
    <t>439</t>
  </si>
  <si>
    <t>Újezd nad Lesy</t>
  </si>
  <si>
    <t>06:30</t>
  </si>
  <si>
    <t>418</t>
  </si>
  <si>
    <t>no swiss</t>
  </si>
  <si>
    <t>06:58</t>
  </si>
  <si>
    <t>15</t>
  </si>
  <si>
    <t>438</t>
  </si>
  <si>
    <t>07:01</t>
  </si>
  <si>
    <t>Běh</t>
  </si>
  <si>
    <t>Kolo</t>
  </si>
  <si>
    <t>443</t>
  </si>
  <si>
    <t>2003</t>
  </si>
  <si>
    <t>EXIT TEAM</t>
  </si>
  <si>
    <t>10:54</t>
  </si>
  <si>
    <t>K2</t>
  </si>
  <si>
    <t>4:21</t>
  </si>
  <si>
    <t>6:33</t>
  </si>
  <si>
    <t>430</t>
  </si>
  <si>
    <t>2004</t>
  </si>
  <si>
    <t>11:18</t>
  </si>
  <si>
    <t>D2</t>
  </si>
  <si>
    <t>4:42</t>
  </si>
  <si>
    <t>6:36</t>
  </si>
  <si>
    <t>416</t>
  </si>
  <si>
    <t>2005</t>
  </si>
  <si>
    <t>11:32</t>
  </si>
  <si>
    <t>4:28</t>
  </si>
  <si>
    <t>7:04</t>
  </si>
  <si>
    <t>447</t>
  </si>
  <si>
    <t>BSK Racing</t>
  </si>
  <si>
    <t>11:39</t>
  </si>
  <si>
    <t>5:03</t>
  </si>
  <si>
    <t>444</t>
  </si>
  <si>
    <t>Kolovraty</t>
  </si>
  <si>
    <t>11:48</t>
  </si>
  <si>
    <t>4:43</t>
  </si>
  <si>
    <t>7:05</t>
  </si>
  <si>
    <t>413</t>
  </si>
  <si>
    <t>Sklenářka</t>
  </si>
  <si>
    <t>11:57</t>
  </si>
  <si>
    <t>5:06</t>
  </si>
  <si>
    <t>6:51</t>
  </si>
  <si>
    <t>446</t>
  </si>
  <si>
    <t>12:01</t>
  </si>
  <si>
    <t>7:18</t>
  </si>
  <si>
    <t>408</t>
  </si>
  <si>
    <t>Skyhouse</t>
  </si>
  <si>
    <t>12:20</t>
  </si>
  <si>
    <t>4:45</t>
  </si>
  <si>
    <t>7:35</t>
  </si>
  <si>
    <t>409</t>
  </si>
  <si>
    <t>2006</t>
  </si>
  <si>
    <t>12:41</t>
  </si>
  <si>
    <t>4:46</t>
  </si>
  <si>
    <t>7:55</t>
  </si>
  <si>
    <t>412</t>
  </si>
  <si>
    <t>5:10</t>
  </si>
  <si>
    <t>7:31</t>
  </si>
  <si>
    <t>424</t>
  </si>
  <si>
    <t>BSK racing juniors</t>
  </si>
  <si>
    <t>12:43</t>
  </si>
  <si>
    <t>5:24</t>
  </si>
  <si>
    <t>7:19</t>
  </si>
  <si>
    <t>442</t>
  </si>
  <si>
    <t>12:45</t>
  </si>
  <si>
    <t>5:23</t>
  </si>
  <si>
    <t>7:22</t>
  </si>
  <si>
    <t>431</t>
  </si>
  <si>
    <t>12:46</t>
  </si>
  <si>
    <t>5:20</t>
  </si>
  <si>
    <t>7:26</t>
  </si>
  <si>
    <t>407</t>
  </si>
  <si>
    <t>12:49</t>
  </si>
  <si>
    <t>5:19</t>
  </si>
  <si>
    <t>7:30</t>
  </si>
  <si>
    <t>445</t>
  </si>
  <si>
    <t>12:50</t>
  </si>
  <si>
    <t>5:12</t>
  </si>
  <si>
    <t>7:38</t>
  </si>
  <si>
    <t>435</t>
  </si>
  <si>
    <t>Siblik team</t>
  </si>
  <si>
    <t>12:58</t>
  </si>
  <si>
    <t>5:16</t>
  </si>
  <si>
    <t>7:42</t>
  </si>
  <si>
    <t>422</t>
  </si>
  <si>
    <t>13:02</t>
  </si>
  <si>
    <t>5:02</t>
  </si>
  <si>
    <t>8:00</t>
  </si>
  <si>
    <t>434</t>
  </si>
  <si>
    <t>13:11</t>
  </si>
  <si>
    <t>5:37</t>
  </si>
  <si>
    <t>7:34</t>
  </si>
  <si>
    <t>403</t>
  </si>
  <si>
    <t>13:16</t>
  </si>
  <si>
    <t>5:09</t>
  </si>
  <si>
    <t>8:07</t>
  </si>
  <si>
    <t>404</t>
  </si>
  <si>
    <t>ck bítovskou</t>
  </si>
  <si>
    <t>13:29</t>
  </si>
  <si>
    <t>6:12</t>
  </si>
  <si>
    <t>7:17</t>
  </si>
  <si>
    <t>440</t>
  </si>
  <si>
    <t>15:00</t>
  </si>
  <si>
    <t>4:59</t>
  </si>
  <si>
    <t>10:01</t>
  </si>
  <si>
    <t>448</t>
  </si>
  <si>
    <t>15:34</t>
  </si>
  <si>
    <t>6:53</t>
  </si>
  <si>
    <t>8:41</t>
  </si>
  <si>
    <t>Běh 1</t>
  </si>
  <si>
    <t>Běh 2</t>
  </si>
  <si>
    <t>Z0</t>
  </si>
  <si>
    <t>56:07</t>
  </si>
  <si>
    <t>36:20</t>
  </si>
  <si>
    <t>4:47</t>
  </si>
  <si>
    <t>67</t>
  </si>
  <si>
    <t>2000</t>
  </si>
  <si>
    <t>TriSki Horní Počernice</t>
  </si>
  <si>
    <t>49:41</t>
  </si>
  <si>
    <t>13:47</t>
  </si>
  <si>
    <t>31:50</t>
  </si>
  <si>
    <t>4:04</t>
  </si>
  <si>
    <t>2002</t>
  </si>
  <si>
    <t>TRI SKI Horní Počernice</t>
  </si>
  <si>
    <t>53:24</t>
  </si>
  <si>
    <t>14:43</t>
  </si>
  <si>
    <t>34:02</t>
  </si>
  <si>
    <t>4:39</t>
  </si>
  <si>
    <t>101</t>
  </si>
  <si>
    <t>1983</t>
  </si>
  <si>
    <t>Z1</t>
  </si>
  <si>
    <t>52:53</t>
  </si>
  <si>
    <t>15:54</t>
  </si>
  <si>
    <t>32:08</t>
  </si>
  <si>
    <t>4:51</t>
  </si>
  <si>
    <t>60</t>
  </si>
  <si>
    <t>1991</t>
  </si>
  <si>
    <t>BIG SHOCK MTB RACING</t>
  </si>
  <si>
    <t>48:03</t>
  </si>
  <si>
    <t>14:26</t>
  </si>
  <si>
    <t>29:07</t>
  </si>
  <si>
    <t>4:30</t>
  </si>
  <si>
    <t>107</t>
  </si>
  <si>
    <t>1985</t>
  </si>
  <si>
    <t>Nučická smečka</t>
  </si>
  <si>
    <t>50:07</t>
  </si>
  <si>
    <t>13:51</t>
  </si>
  <si>
    <t>31:57</t>
  </si>
  <si>
    <t>4:19</t>
  </si>
  <si>
    <t>102</t>
  </si>
  <si>
    <t>za sebe</t>
  </si>
  <si>
    <t>51:27</t>
  </si>
  <si>
    <t>14:52</t>
  </si>
  <si>
    <t>32:11</t>
  </si>
  <si>
    <t>4:24</t>
  </si>
  <si>
    <t>103</t>
  </si>
  <si>
    <t>1988</t>
  </si>
  <si>
    <t>Herostore RT</t>
  </si>
  <si>
    <t>48:19</t>
  </si>
  <si>
    <t>13:15</t>
  </si>
  <si>
    <t>31:05</t>
  </si>
  <si>
    <t>3:59</t>
  </si>
  <si>
    <t>1982</t>
  </si>
  <si>
    <t>15:04</t>
  </si>
  <si>
    <t>30:16</t>
  </si>
  <si>
    <t>68</t>
  </si>
  <si>
    <t>1996</t>
  </si>
  <si>
    <t>48:45</t>
  </si>
  <si>
    <t>13:55</t>
  </si>
  <si>
    <t>30:32</t>
  </si>
  <si>
    <t>4:18</t>
  </si>
  <si>
    <t>104</t>
  </si>
  <si>
    <t>1986</t>
  </si>
  <si>
    <t>Running Lions</t>
  </si>
  <si>
    <t>51:40</t>
  </si>
  <si>
    <t>14:15</t>
  </si>
  <si>
    <t>32:53</t>
  </si>
  <si>
    <t>4:32</t>
  </si>
  <si>
    <t>18</t>
  </si>
  <si>
    <t>54</t>
  </si>
  <si>
    <t>Jdu běhat</t>
  </si>
  <si>
    <t>16:11</t>
  </si>
  <si>
    <t>40:53</t>
  </si>
  <si>
    <t>66</t>
  </si>
  <si>
    <t>1997</t>
  </si>
  <si>
    <t>BTK EURO BIKE Praha</t>
  </si>
  <si>
    <t>47:38</t>
  </si>
  <si>
    <t>15:13</t>
  </si>
  <si>
    <t>28:01</t>
  </si>
  <si>
    <t>74</t>
  </si>
  <si>
    <t>TJ Sokol Roztoky</t>
  </si>
  <si>
    <t>32:52</t>
  </si>
  <si>
    <t>4:20</t>
  </si>
  <si>
    <t>94</t>
  </si>
  <si>
    <t>58:42</t>
  </si>
  <si>
    <t>15:25</t>
  </si>
  <si>
    <t>38:15</t>
  </si>
  <si>
    <t>80</t>
  </si>
  <si>
    <t>1987</t>
  </si>
  <si>
    <t>HEROSTORE RACING TEAM</t>
  </si>
  <si>
    <t>56:06</t>
  </si>
  <si>
    <t>15:32</t>
  </si>
  <si>
    <t>35:55</t>
  </si>
  <si>
    <t>41</t>
  </si>
  <si>
    <t>53:48</t>
  </si>
  <si>
    <t>16:24</t>
  </si>
  <si>
    <t>32:04</t>
  </si>
  <si>
    <t>19</t>
  </si>
  <si>
    <t>108</t>
  </si>
  <si>
    <t>1984</t>
  </si>
  <si>
    <t>41:53</t>
  </si>
  <si>
    <t>4:44</t>
  </si>
  <si>
    <t>17</t>
  </si>
  <si>
    <t>43</t>
  </si>
  <si>
    <t>1989</t>
  </si>
  <si>
    <t>18:55</t>
  </si>
  <si>
    <t>37:07</t>
  </si>
  <si>
    <t>5:53</t>
  </si>
  <si>
    <t>22</t>
  </si>
  <si>
    <t>Choceň</t>
  </si>
  <si>
    <t>54:47</t>
  </si>
  <si>
    <t>14:14</t>
  </si>
  <si>
    <t>36:18</t>
  </si>
  <si>
    <t>4:15</t>
  </si>
  <si>
    <t>48</t>
  </si>
  <si>
    <t>Bikerental.cz</t>
  </si>
  <si>
    <t>50:43</t>
  </si>
  <si>
    <t>15:27</t>
  </si>
  <si>
    <t>30:37</t>
  </si>
  <si>
    <t>16</t>
  </si>
  <si>
    <t>97</t>
  </si>
  <si>
    <t>Krymlov</t>
  </si>
  <si>
    <t>58:58</t>
  </si>
  <si>
    <t>15:28</t>
  </si>
  <si>
    <t>38:37</t>
  </si>
  <si>
    <t>4:53</t>
  </si>
  <si>
    <t>20</t>
  </si>
  <si>
    <t>109</t>
  </si>
  <si>
    <t>Čelákovice</t>
  </si>
  <si>
    <t>18:24</t>
  </si>
  <si>
    <t>41:02</t>
  </si>
  <si>
    <t>5:49</t>
  </si>
  <si>
    <t>79</t>
  </si>
  <si>
    <t>1973</t>
  </si>
  <si>
    <t>Oceloví letci</t>
  </si>
  <si>
    <t>Z2</t>
  </si>
  <si>
    <t>15:59</t>
  </si>
  <si>
    <t>31:48</t>
  </si>
  <si>
    <t>25</t>
  </si>
  <si>
    <t>1976</t>
  </si>
  <si>
    <t>Báječné ženy v běhu</t>
  </si>
  <si>
    <t>56:28</t>
  </si>
  <si>
    <t>16:01</t>
  </si>
  <si>
    <t>35:37</t>
  </si>
  <si>
    <t>4:50</t>
  </si>
  <si>
    <t>88</t>
  </si>
  <si>
    <t>1971</t>
  </si>
  <si>
    <t>DC POČERNICKÝ PIVOVAR</t>
  </si>
  <si>
    <t>16:58</t>
  </si>
  <si>
    <t>38:58</t>
  </si>
  <si>
    <t>90</t>
  </si>
  <si>
    <t>1978</t>
  </si>
  <si>
    <t>Atletika Človíček</t>
  </si>
  <si>
    <t>15:56</t>
  </si>
  <si>
    <t>35:39</t>
  </si>
  <si>
    <t>91</t>
  </si>
  <si>
    <t>1977</t>
  </si>
  <si>
    <t>SK Kbely</t>
  </si>
  <si>
    <t>58:05</t>
  </si>
  <si>
    <t>17:06</t>
  </si>
  <si>
    <t>35:52</t>
  </si>
  <si>
    <t>5:07</t>
  </si>
  <si>
    <t>73</t>
  </si>
  <si>
    <t>58:11</t>
  </si>
  <si>
    <t>17:51</t>
  </si>
  <si>
    <t>34:44</t>
  </si>
  <si>
    <t>5:36</t>
  </si>
  <si>
    <t>D90</t>
  </si>
  <si>
    <t>56:55</t>
  </si>
  <si>
    <t>18:40</t>
  </si>
  <si>
    <t>33:01</t>
  </si>
  <si>
    <t>5:14</t>
  </si>
  <si>
    <t>98</t>
  </si>
  <si>
    <t>57:54</t>
  </si>
  <si>
    <t>17:20</t>
  </si>
  <si>
    <t>35:20</t>
  </si>
  <si>
    <t>81</t>
  </si>
  <si>
    <t>1981</t>
  </si>
  <si>
    <t>Loko Trutnov</t>
  </si>
  <si>
    <t>48:32</t>
  </si>
  <si>
    <t>13:20</t>
  </si>
  <si>
    <t>31:11</t>
  </si>
  <si>
    <t>4:01</t>
  </si>
  <si>
    <t>63</t>
  </si>
  <si>
    <t>1972</t>
  </si>
  <si>
    <t>52:56</t>
  </si>
  <si>
    <t>32:55</t>
  </si>
  <si>
    <t>4:36</t>
  </si>
  <si>
    <t>87</t>
  </si>
  <si>
    <t>57:08</t>
  </si>
  <si>
    <t>17:08</t>
  </si>
  <si>
    <t>35:00</t>
  </si>
  <si>
    <t>5:00</t>
  </si>
  <si>
    <t>56</t>
  </si>
  <si>
    <t>TT3 sports</t>
  </si>
  <si>
    <t>58:02</t>
  </si>
  <si>
    <t>17:03</t>
  </si>
  <si>
    <t>36:00</t>
  </si>
  <si>
    <t>24</t>
  </si>
  <si>
    <t>47</t>
  </si>
  <si>
    <t>SK Kulišina</t>
  </si>
  <si>
    <t>19:27</t>
  </si>
  <si>
    <t>42:17</t>
  </si>
  <si>
    <t>6:04</t>
  </si>
  <si>
    <t>44</t>
  </si>
  <si>
    <t>1979</t>
  </si>
  <si>
    <t>58:48</t>
  </si>
  <si>
    <t>18:18</t>
  </si>
  <si>
    <t>35:23</t>
  </si>
  <si>
    <t>53:38</t>
  </si>
  <si>
    <t>16:32</t>
  </si>
  <si>
    <t>32:30</t>
  </si>
  <si>
    <t>Kilpi</t>
  </si>
  <si>
    <t>46:40</t>
  </si>
  <si>
    <t>14:22</t>
  </si>
  <si>
    <t>27:54</t>
  </si>
  <si>
    <t>65</t>
  </si>
  <si>
    <t>1965</t>
  </si>
  <si>
    <t>58:46</t>
  </si>
  <si>
    <t>18:21</t>
  </si>
  <si>
    <t>35:13</t>
  </si>
  <si>
    <t>45</t>
  </si>
  <si>
    <t>1967</t>
  </si>
  <si>
    <t>22:04</t>
  </si>
  <si>
    <t>47:59</t>
  </si>
  <si>
    <t>6:42</t>
  </si>
  <si>
    <t>86</t>
  </si>
  <si>
    <t>56:50</t>
  </si>
  <si>
    <t>16:57</t>
  </si>
  <si>
    <t>34:51</t>
  </si>
  <si>
    <t>53</t>
  </si>
  <si>
    <t>LERIKA</t>
  </si>
  <si>
    <t>58:19</t>
  </si>
  <si>
    <t>17:18</t>
  </si>
  <si>
    <t>58:49</t>
  </si>
  <si>
    <t>18:05</t>
  </si>
  <si>
    <t>35:30</t>
  </si>
  <si>
    <t>1974</t>
  </si>
  <si>
    <t>17:47</t>
  </si>
  <si>
    <t>37:27</t>
  </si>
  <si>
    <t>5:27</t>
  </si>
  <si>
    <t>85</t>
  </si>
  <si>
    <t>SK OSP</t>
  </si>
  <si>
    <t>55:59</t>
  </si>
  <si>
    <t>16:42</t>
  </si>
  <si>
    <t>34:14</t>
  </si>
  <si>
    <t>49:39</t>
  </si>
  <si>
    <t>13:30</t>
  </si>
  <si>
    <t>32:21</t>
  </si>
  <si>
    <t>3:48</t>
  </si>
  <si>
    <t>23</t>
  </si>
  <si>
    <t>46</t>
  </si>
  <si>
    <t>1975</t>
  </si>
  <si>
    <t>38:56</t>
  </si>
  <si>
    <t>6:02</t>
  </si>
  <si>
    <t>70</t>
  </si>
  <si>
    <t>DC Pocernicky pivovar</t>
  </si>
  <si>
    <t>M0</t>
  </si>
  <si>
    <t>15:40</t>
  </si>
  <si>
    <t>1:15:43</t>
  </si>
  <si>
    <t>5:35</t>
  </si>
  <si>
    <t>26</t>
  </si>
  <si>
    <t>1:02:37</t>
  </si>
  <si>
    <t>4:13</t>
  </si>
  <si>
    <t>50</t>
  </si>
  <si>
    <t>1998</t>
  </si>
  <si>
    <t>Běchovičtí běžci</t>
  </si>
  <si>
    <t>12:00</t>
  </si>
  <si>
    <t>1:02:27</t>
  </si>
  <si>
    <t>3:31</t>
  </si>
  <si>
    <t>38</t>
  </si>
  <si>
    <t>2001</t>
  </si>
  <si>
    <t>15:49</t>
  </si>
  <si>
    <t>1:05:57</t>
  </si>
  <si>
    <t>51</t>
  </si>
  <si>
    <t>12:25</t>
  </si>
  <si>
    <t>51:39</t>
  </si>
  <si>
    <t>3:49</t>
  </si>
  <si>
    <t>1:01:23</t>
  </si>
  <si>
    <t>4:14</t>
  </si>
  <si>
    <t>Atlet Šestajovice</t>
  </si>
  <si>
    <t>15:41</t>
  </si>
  <si>
    <t>1:11:44</t>
  </si>
  <si>
    <t>95</t>
  </si>
  <si>
    <t>1999</t>
  </si>
  <si>
    <t>Běchovice kvadr</t>
  </si>
  <si>
    <t>14:58</t>
  </si>
  <si>
    <t>1:00:10</t>
  </si>
  <si>
    <t>255</t>
  </si>
  <si>
    <t>TRIEXPERT TEAM</t>
  </si>
  <si>
    <t>01:04:14.0</t>
  </si>
  <si>
    <t>M1</t>
  </si>
  <si>
    <t>10:22</t>
  </si>
  <si>
    <t>47:53</t>
  </si>
  <si>
    <t>5:59</t>
  </si>
  <si>
    <t>260</t>
  </si>
  <si>
    <t>Velosport Valenta</t>
  </si>
  <si>
    <t>01:04:45.0</t>
  </si>
  <si>
    <t>11:02</t>
  </si>
  <si>
    <t>47:14</t>
  </si>
  <si>
    <t>6:29</t>
  </si>
  <si>
    <t>279</t>
  </si>
  <si>
    <t>1993</t>
  </si>
  <si>
    <t>VELOCENTRUM - STRATOS AUTO CYCLING TEAM</t>
  </si>
  <si>
    <t>01:07:54.0</t>
  </si>
  <si>
    <t>11:52</t>
  </si>
  <si>
    <t>48:35</t>
  </si>
  <si>
    <t>7:27</t>
  </si>
  <si>
    <t>254</t>
  </si>
  <si>
    <t>1992</t>
  </si>
  <si>
    <t>Tri-Ski Horní Počernice</t>
  </si>
  <si>
    <t>01:08:21.0</t>
  </si>
  <si>
    <t>10:36</t>
  </si>
  <si>
    <t>50:47</t>
  </si>
  <si>
    <t>6:58</t>
  </si>
  <si>
    <t>283</t>
  </si>
  <si>
    <t>Ck Příbram</t>
  </si>
  <si>
    <t>01:08:31.0</t>
  </si>
  <si>
    <t>11:16</t>
  </si>
  <si>
    <t>50:16</t>
  </si>
  <si>
    <t>6:59</t>
  </si>
  <si>
    <t>256</t>
  </si>
  <si>
    <t>BTK EC ROBIKE Praha</t>
  </si>
  <si>
    <t>01:09:05.0</t>
  </si>
  <si>
    <t>12:22</t>
  </si>
  <si>
    <t>48:17</t>
  </si>
  <si>
    <t>8:26</t>
  </si>
  <si>
    <t>249</t>
  </si>
  <si>
    <t>TT LOKO Beroun</t>
  </si>
  <si>
    <t>01:10:30.0</t>
  </si>
  <si>
    <t>12:16</t>
  </si>
  <si>
    <t>50:39</t>
  </si>
  <si>
    <t>237</t>
  </si>
  <si>
    <t>01:10:39.0</t>
  </si>
  <si>
    <t>13:48</t>
  </si>
  <si>
    <t>48:56</t>
  </si>
  <si>
    <t>236</t>
  </si>
  <si>
    <t>01:10:55.0</t>
  </si>
  <si>
    <t>13:33</t>
  </si>
  <si>
    <t>48:59</t>
  </si>
  <si>
    <t>8:23</t>
  </si>
  <si>
    <t>224</t>
  </si>
  <si>
    <t>Herostore racing team</t>
  </si>
  <si>
    <t>01:11:05.0</t>
  </si>
  <si>
    <t>12:09</t>
  </si>
  <si>
    <t>50:53</t>
  </si>
  <si>
    <t>8:03</t>
  </si>
  <si>
    <t>241</t>
  </si>
  <si>
    <t>1990</t>
  </si>
  <si>
    <t>Erilens.cz</t>
  </si>
  <si>
    <t>01:11:11.0</t>
  </si>
  <si>
    <t>12:34</t>
  </si>
  <si>
    <t>51:11</t>
  </si>
  <si>
    <t>222</t>
  </si>
  <si>
    <t>01:11:19.0</t>
  </si>
  <si>
    <t>51:35</t>
  </si>
  <si>
    <t>7:28</t>
  </si>
  <si>
    <t>257</t>
  </si>
  <si>
    <t>ToMiHo Vyndej</t>
  </si>
  <si>
    <t>01:13:13.0</t>
  </si>
  <si>
    <t>13:27</t>
  </si>
  <si>
    <t>51:19</t>
  </si>
  <si>
    <t>8:27</t>
  </si>
  <si>
    <t>201</t>
  </si>
  <si>
    <t>01:15:22.0</t>
  </si>
  <si>
    <t>13:12</t>
  </si>
  <si>
    <t>53:10</t>
  </si>
  <si>
    <t>9:00</t>
  </si>
  <si>
    <t>263</t>
  </si>
  <si>
    <t>Praha 3</t>
  </si>
  <si>
    <t>01:15:38.0</t>
  </si>
  <si>
    <t>13:40</t>
  </si>
  <si>
    <t>52:43</t>
  </si>
  <si>
    <t>9:15</t>
  </si>
  <si>
    <t>284</t>
  </si>
  <si>
    <t>EPAM</t>
  </si>
  <si>
    <t>01:15:42.0</t>
  </si>
  <si>
    <t>12:17</t>
  </si>
  <si>
    <t>55:13</t>
  </si>
  <si>
    <t>8:12</t>
  </si>
  <si>
    <t>262</t>
  </si>
  <si>
    <t>Zentiva</t>
  </si>
  <si>
    <t>01:16:06.0</t>
  </si>
  <si>
    <t>55:30</t>
  </si>
  <si>
    <t>8:02</t>
  </si>
  <si>
    <t>204</t>
  </si>
  <si>
    <t>01:16:39.0</t>
  </si>
  <si>
    <t>12:38</t>
  </si>
  <si>
    <t>7:54</t>
  </si>
  <si>
    <t>270</t>
  </si>
  <si>
    <t>01:17:27.0</t>
  </si>
  <si>
    <t>14:37</t>
  </si>
  <si>
    <t>54:17</t>
  </si>
  <si>
    <t>8:33</t>
  </si>
  <si>
    <t>265</t>
  </si>
  <si>
    <t>Bejking team</t>
  </si>
  <si>
    <t>01:17:43.0</t>
  </si>
  <si>
    <t>12:53</t>
  </si>
  <si>
    <t>56:41</t>
  </si>
  <si>
    <t>8:09</t>
  </si>
  <si>
    <t>218</t>
  </si>
  <si>
    <t>CSC Český Brod</t>
  </si>
  <si>
    <t>01:18:49.0</t>
  </si>
  <si>
    <t>13:03</t>
  </si>
  <si>
    <t>56:44</t>
  </si>
  <si>
    <t>9:02</t>
  </si>
  <si>
    <t>215</t>
  </si>
  <si>
    <t>01:20:25.0</t>
  </si>
  <si>
    <t>11:53</t>
  </si>
  <si>
    <t>1:01:18</t>
  </si>
  <si>
    <t>7:14</t>
  </si>
  <si>
    <t>227</t>
  </si>
  <si>
    <t>TJ Lamičky</t>
  </si>
  <si>
    <t>01:21:43.0</t>
  </si>
  <si>
    <t>12:31</t>
  </si>
  <si>
    <t>1:01:09</t>
  </si>
  <si>
    <t>226</t>
  </si>
  <si>
    <t>01:22:04.0</t>
  </si>
  <si>
    <t>59:23</t>
  </si>
  <si>
    <t>9:08</t>
  </si>
  <si>
    <t>228</t>
  </si>
  <si>
    <t>01:22:16.0</t>
  </si>
  <si>
    <t>13:26</t>
  </si>
  <si>
    <t>59:24</t>
  </si>
  <si>
    <t>9:26</t>
  </si>
  <si>
    <t>266</t>
  </si>
  <si>
    <t>01:22:37.0</t>
  </si>
  <si>
    <t>15:11</t>
  </si>
  <si>
    <t>8:37</t>
  </si>
  <si>
    <t>27</t>
  </si>
  <si>
    <t>271</t>
  </si>
  <si>
    <t>01:23:14.0</t>
  </si>
  <si>
    <t>14:45</t>
  </si>
  <si>
    <t>58:50</t>
  </si>
  <si>
    <t>9:39</t>
  </si>
  <si>
    <t>28</t>
  </si>
  <si>
    <t>258</t>
  </si>
  <si>
    <t>01:23:58.0</t>
  </si>
  <si>
    <t>12:57</t>
  </si>
  <si>
    <t>1:02:10</t>
  </si>
  <si>
    <t>8:51</t>
  </si>
  <si>
    <t>29</t>
  </si>
  <si>
    <t>213</t>
  </si>
  <si>
    <t>Černí koně</t>
  </si>
  <si>
    <t>01:24:00.0</t>
  </si>
  <si>
    <t>13:59</t>
  </si>
  <si>
    <t>1:01:21</t>
  </si>
  <si>
    <t>8:40</t>
  </si>
  <si>
    <t>30</t>
  </si>
  <si>
    <t>280</t>
  </si>
  <si>
    <t>3+</t>
  </si>
  <si>
    <t>01:26:04.0</t>
  </si>
  <si>
    <t>1:03:27</t>
  </si>
  <si>
    <t>8:49</t>
  </si>
  <si>
    <t>229</t>
  </si>
  <si>
    <t>F(r)ešák</t>
  </si>
  <si>
    <t>01:27:10.0</t>
  </si>
  <si>
    <t>14:24</t>
  </si>
  <si>
    <t>1:03:56</t>
  </si>
  <si>
    <t>8:50</t>
  </si>
  <si>
    <t>32</t>
  </si>
  <si>
    <t>216</t>
  </si>
  <si>
    <t>01:27:24.0</t>
  </si>
  <si>
    <t>13:22</t>
  </si>
  <si>
    <t>1:04:43</t>
  </si>
  <si>
    <t>9:19</t>
  </si>
  <si>
    <t>33</t>
  </si>
  <si>
    <t>240</t>
  </si>
  <si>
    <t>1:02:31</t>
  </si>
  <si>
    <t>9:28</t>
  </si>
  <si>
    <t>34</t>
  </si>
  <si>
    <t>220</t>
  </si>
  <si>
    <t>BATTLEFIELD FRIENDS</t>
  </si>
  <si>
    <t>01:30:00.0</t>
  </si>
  <si>
    <t>13:39</t>
  </si>
  <si>
    <t>1:07:22</t>
  </si>
  <si>
    <t>8:59</t>
  </si>
  <si>
    <t>35</t>
  </si>
  <si>
    <t>264</t>
  </si>
  <si>
    <t>Nehvizdy</t>
  </si>
  <si>
    <t>01:31:02.0</t>
  </si>
  <si>
    <t>14:11</t>
  </si>
  <si>
    <t>1:06:55</t>
  </si>
  <si>
    <t>9:56</t>
  </si>
  <si>
    <t>36</t>
  </si>
  <si>
    <t>250</t>
  </si>
  <si>
    <t>jen tak ze zvyku</t>
  </si>
  <si>
    <t>01:37:42.0</t>
  </si>
  <si>
    <t>17:35</t>
  </si>
  <si>
    <t>1:09:05</t>
  </si>
  <si>
    <t>210</t>
  </si>
  <si>
    <t>Neratovice</t>
  </si>
  <si>
    <t>01:43:09.0</t>
  </si>
  <si>
    <t>17:36</t>
  </si>
  <si>
    <t>1:12:18</t>
  </si>
  <si>
    <t>277</t>
  </si>
  <si>
    <t>Labe tři klub</t>
  </si>
  <si>
    <t>01:04:59.0</t>
  </si>
  <si>
    <t>M2</t>
  </si>
  <si>
    <t>10:46</t>
  </si>
  <si>
    <t>47:29</t>
  </si>
  <si>
    <t>6:44</t>
  </si>
  <si>
    <t>234</t>
  </si>
  <si>
    <t>Hisport Team</t>
  </si>
  <si>
    <t>01:07:12.0</t>
  </si>
  <si>
    <t>49:24</t>
  </si>
  <si>
    <t>6:46</t>
  </si>
  <si>
    <t>247</t>
  </si>
  <si>
    <t>SK Slavoj Čáslav</t>
  </si>
  <si>
    <t>01:07:39.0</t>
  </si>
  <si>
    <t>10:57</t>
  </si>
  <si>
    <t>49:47</t>
  </si>
  <si>
    <t>6:55</t>
  </si>
  <si>
    <t>246</t>
  </si>
  <si>
    <t>Cyklo Polách Šumperk</t>
  </si>
  <si>
    <t>01:10:32.0</t>
  </si>
  <si>
    <t>13:19</t>
  </si>
  <si>
    <t>49:00</t>
  </si>
  <si>
    <t>8:13</t>
  </si>
  <si>
    <t>245</t>
  </si>
  <si>
    <t>OB Říčany</t>
  </si>
  <si>
    <t>01:11:37.0</t>
  </si>
  <si>
    <t>49:50</t>
  </si>
  <si>
    <t>8:28</t>
  </si>
  <si>
    <t>209</t>
  </si>
  <si>
    <t>Racing team Dubeč</t>
  </si>
  <si>
    <t>01:12:34.0</t>
  </si>
  <si>
    <t>52:09</t>
  </si>
  <si>
    <t>7:47</t>
  </si>
  <si>
    <t>278</t>
  </si>
  <si>
    <t>Dolni Pocernice</t>
  </si>
  <si>
    <t>01:12:35.0</t>
  </si>
  <si>
    <t>12:02</t>
  </si>
  <si>
    <t>53:06</t>
  </si>
  <si>
    <t>205</t>
  </si>
  <si>
    <t>01:12:48.0</t>
  </si>
  <si>
    <t>52:05</t>
  </si>
  <si>
    <t>281</t>
  </si>
  <si>
    <t>01:13:03.0</t>
  </si>
  <si>
    <t>13:17</t>
  </si>
  <si>
    <t>52:01</t>
  </si>
  <si>
    <t>7:45</t>
  </si>
  <si>
    <t>232</t>
  </si>
  <si>
    <t>Active Tour Cycling Team</t>
  </si>
  <si>
    <t>01:13:16.0</t>
  </si>
  <si>
    <t>51:20</t>
  </si>
  <si>
    <t>268</t>
  </si>
  <si>
    <t>CK Úvaly</t>
  </si>
  <si>
    <t>01:14:17.0</t>
  </si>
  <si>
    <t>12:56</t>
  </si>
  <si>
    <t>53:26</t>
  </si>
  <si>
    <t>219</t>
  </si>
  <si>
    <t>Válec Úvaly</t>
  </si>
  <si>
    <t>01:14:37.0</t>
  </si>
  <si>
    <t>13:01</t>
  </si>
  <si>
    <t>53:20</t>
  </si>
  <si>
    <t>8:16</t>
  </si>
  <si>
    <t>212</t>
  </si>
  <si>
    <t>01:15:01.0</t>
  </si>
  <si>
    <t>267</t>
  </si>
  <si>
    <t>TRI-SKI Horní Počernice</t>
  </si>
  <si>
    <t>01:15:57.0</t>
  </si>
  <si>
    <t>11:13</t>
  </si>
  <si>
    <t>57:12</t>
  </si>
  <si>
    <t>7:32</t>
  </si>
  <si>
    <t>276</t>
  </si>
  <si>
    <t>1980</t>
  </si>
  <si>
    <t>weishaupt</t>
  </si>
  <si>
    <t>01:16:21.0</t>
  </si>
  <si>
    <t>55:41</t>
  </si>
  <si>
    <t>230</t>
  </si>
  <si>
    <t>Running lions</t>
  </si>
  <si>
    <t>01:16:29.0</t>
  </si>
  <si>
    <t>12:54</t>
  </si>
  <si>
    <t>54:50</t>
  </si>
  <si>
    <t>8:45</t>
  </si>
  <si>
    <t>259</t>
  </si>
  <si>
    <t>Joskatel Team</t>
  </si>
  <si>
    <t>01:16:53.0</t>
  </si>
  <si>
    <t>13:34</t>
  </si>
  <si>
    <t>55:11</t>
  </si>
  <si>
    <t>8:08</t>
  </si>
  <si>
    <t>282</t>
  </si>
  <si>
    <t>01:17:23.0</t>
  </si>
  <si>
    <t>13:07</t>
  </si>
  <si>
    <t>55:55</t>
  </si>
  <si>
    <t>8:21</t>
  </si>
  <si>
    <t>273</t>
  </si>
  <si>
    <t>Bike Live</t>
  </si>
  <si>
    <t>01:17:40.0</t>
  </si>
  <si>
    <t>55:03</t>
  </si>
  <si>
    <t>8:38</t>
  </si>
  <si>
    <t>244</t>
  </si>
  <si>
    <t>01:18:07.0</t>
  </si>
  <si>
    <t>57:06</t>
  </si>
  <si>
    <t>8:20</t>
  </si>
  <si>
    <t>239</t>
  </si>
  <si>
    <t>Cyklo vape</t>
  </si>
  <si>
    <t>01:20:05.0</t>
  </si>
  <si>
    <t>13:25</t>
  </si>
  <si>
    <t>58:09</t>
  </si>
  <si>
    <t>8:31</t>
  </si>
  <si>
    <t>252</t>
  </si>
  <si>
    <t>Dobřichov</t>
  </si>
  <si>
    <t>01:21:17.0</t>
  </si>
  <si>
    <t>14:56</t>
  </si>
  <si>
    <t>57:30</t>
  </si>
  <si>
    <t>233</t>
  </si>
  <si>
    <t>Újezd</t>
  </si>
  <si>
    <t>01:21:50.0</t>
  </si>
  <si>
    <t>59:53</t>
  </si>
  <si>
    <t>243</t>
  </si>
  <si>
    <t>Hýskov</t>
  </si>
  <si>
    <t>01:22:27.0</t>
  </si>
  <si>
    <t>14:07</t>
  </si>
  <si>
    <t>57:48</t>
  </si>
  <si>
    <t>10:32</t>
  </si>
  <si>
    <t>221</t>
  </si>
  <si>
    <t>01:22:46.0</t>
  </si>
  <si>
    <t>15:10</t>
  </si>
  <si>
    <t>59:08</t>
  </si>
  <si>
    <t>238</t>
  </si>
  <si>
    <t>Truxxxik cycling</t>
  </si>
  <si>
    <t>01:22:55.0</t>
  </si>
  <si>
    <t>14:29</t>
  </si>
  <si>
    <t>58:30</t>
  </si>
  <si>
    <t>261</t>
  </si>
  <si>
    <t>AC Sparta Praha Cycling</t>
  </si>
  <si>
    <t>01:23:07.0</t>
  </si>
  <si>
    <t>1:01:45</t>
  </si>
  <si>
    <t>8:24</t>
  </si>
  <si>
    <t>217</t>
  </si>
  <si>
    <t>01:24:28.0</t>
  </si>
  <si>
    <t>1:01:01</t>
  </si>
  <si>
    <t>9:12</t>
  </si>
  <si>
    <t>251</t>
  </si>
  <si>
    <t>01:25:16.0</t>
  </si>
  <si>
    <t>14:48</t>
  </si>
  <si>
    <t>1:01:05</t>
  </si>
  <si>
    <t>9:23</t>
  </si>
  <si>
    <t>203</t>
  </si>
  <si>
    <t>01:26:20.0</t>
  </si>
  <si>
    <t>16:44</t>
  </si>
  <si>
    <t>59:31</t>
  </si>
  <si>
    <t>10:05</t>
  </si>
  <si>
    <t>225</t>
  </si>
  <si>
    <t>1964</t>
  </si>
  <si>
    <t>01:27:19.0</t>
  </si>
  <si>
    <t>19:34</t>
  </si>
  <si>
    <t>58:43</t>
  </si>
  <si>
    <t>01:28:03.0</t>
  </si>
  <si>
    <t>15:22</t>
  </si>
  <si>
    <t>1:03:17</t>
  </si>
  <si>
    <t>9:24</t>
  </si>
  <si>
    <t>207</t>
  </si>
  <si>
    <t>01:28:18.0</t>
  </si>
  <si>
    <t>15:01</t>
  </si>
  <si>
    <t>1:03:29</t>
  </si>
  <si>
    <t>9:48</t>
  </si>
  <si>
    <t>235</t>
  </si>
  <si>
    <t>01:29:49.0</t>
  </si>
  <si>
    <t>1:02:46</t>
  </si>
  <si>
    <t>11:04</t>
  </si>
  <si>
    <t>214</t>
  </si>
  <si>
    <t>01:31:30.0</t>
  </si>
  <si>
    <t>1:07:38</t>
  </si>
  <si>
    <t>10:35</t>
  </si>
  <si>
    <t>202</t>
  </si>
  <si>
    <t>ck bítovská</t>
  </si>
  <si>
    <t>01:31:43.0</t>
  </si>
  <si>
    <t>1:04:12</t>
  </si>
  <si>
    <t>10:59</t>
  </si>
  <si>
    <t>272</t>
  </si>
  <si>
    <t>MŠM Sport</t>
  </si>
  <si>
    <t>01:32:53.0</t>
  </si>
  <si>
    <t>16:41</t>
  </si>
  <si>
    <t>1:06:41</t>
  </si>
  <si>
    <t>9:31</t>
  </si>
  <si>
    <t>231</t>
  </si>
  <si>
    <t>01:35:41.0</t>
  </si>
  <si>
    <t>15:15</t>
  </si>
  <si>
    <t>1:10:18</t>
  </si>
  <si>
    <t>10:08</t>
  </si>
  <si>
    <t>39</t>
  </si>
  <si>
    <t>223</t>
  </si>
  <si>
    <t>01:37:47.0</t>
  </si>
  <si>
    <t>16:15</t>
  </si>
  <si>
    <t>1:08:55</t>
  </si>
  <si>
    <t>12:37</t>
  </si>
  <si>
    <t>40</t>
  </si>
  <si>
    <t>242</t>
  </si>
  <si>
    <t>01:37:56.0</t>
  </si>
  <si>
    <t>17:38</t>
  </si>
  <si>
    <t>1:09:28</t>
  </si>
  <si>
    <t>10:50</t>
  </si>
  <si>
    <t>211</t>
  </si>
  <si>
    <t>Ski vitkovice</t>
  </si>
  <si>
    <t>01:39:46.0</t>
  </si>
  <si>
    <t>15:48</t>
  </si>
  <si>
    <t>1:14:39</t>
  </si>
  <si>
    <t>42</t>
  </si>
  <si>
    <t>206</t>
  </si>
  <si>
    <t>Houseři</t>
  </si>
  <si>
    <t>01:41:30.0</t>
  </si>
  <si>
    <t>1:12:20</t>
  </si>
  <si>
    <t>11:35</t>
  </si>
  <si>
    <t>248</t>
  </si>
  <si>
    <t>Roztoky</t>
  </si>
  <si>
    <t>01:43:22.0</t>
  </si>
  <si>
    <t>16:30</t>
  </si>
  <si>
    <t>1:14:56</t>
  </si>
  <si>
    <t>11:56</t>
  </si>
  <si>
    <t>1966</t>
  </si>
  <si>
    <t>Lokomotiva Beroun</t>
  </si>
  <si>
    <t>M3</t>
  </si>
  <si>
    <t>11:46</t>
  </si>
  <si>
    <t>51:54</t>
  </si>
  <si>
    <t>3:39</t>
  </si>
  <si>
    <t>69</t>
  </si>
  <si>
    <t>16:21</t>
  </si>
  <si>
    <t>1:02:50</t>
  </si>
  <si>
    <t>4:55</t>
  </si>
  <si>
    <t>105</t>
  </si>
  <si>
    <t>1:02:00</t>
  </si>
  <si>
    <t>52:47</t>
  </si>
  <si>
    <t>3:58</t>
  </si>
  <si>
    <t>1970</t>
  </si>
  <si>
    <t>15:17</t>
  </si>
  <si>
    <t>1:00:46</t>
  </si>
  <si>
    <t>64</t>
  </si>
  <si>
    <t>1962</t>
  </si>
  <si>
    <t>13:37</t>
  </si>
  <si>
    <t>52:52</t>
  </si>
  <si>
    <t>4:34</t>
  </si>
  <si>
    <t>1961</t>
  </si>
  <si>
    <t>18:06</t>
  </si>
  <si>
    <t>1:07:13</t>
  </si>
  <si>
    <t>5:05</t>
  </si>
  <si>
    <t>89</t>
  </si>
  <si>
    <t>DC Počernický pivovar</t>
  </si>
  <si>
    <t>15:35</t>
  </si>
  <si>
    <t>1:03:04</t>
  </si>
  <si>
    <t>82</t>
  </si>
  <si>
    <t>Pteam JIhlava</t>
  </si>
  <si>
    <t>12:23</t>
  </si>
  <si>
    <t>51:33</t>
  </si>
  <si>
    <t>4:02</t>
  </si>
  <si>
    <t>111</t>
  </si>
  <si>
    <t>1968</t>
  </si>
  <si>
    <t>Kolín</t>
  </si>
  <si>
    <t>14:04</t>
  </si>
  <si>
    <t>1:04:59</t>
  </si>
  <si>
    <t>4:12</t>
  </si>
  <si>
    <t>93</t>
  </si>
  <si>
    <t>1:13:34</t>
  </si>
  <si>
    <t>71</t>
  </si>
  <si>
    <t>1:05:24</t>
  </si>
  <si>
    <t>77</t>
  </si>
  <si>
    <t>1960</t>
  </si>
  <si>
    <t>14:28</t>
  </si>
  <si>
    <t>56:56</t>
  </si>
  <si>
    <t>4:38</t>
  </si>
  <si>
    <t>52:40</t>
  </si>
  <si>
    <t>BodyID.com</t>
  </si>
  <si>
    <t>51:16</t>
  </si>
  <si>
    <t>3:44</t>
  </si>
  <si>
    <t>75</t>
  </si>
  <si>
    <t>Novis TK Praha</t>
  </si>
  <si>
    <t>59:38</t>
  </si>
  <si>
    <t>4:05</t>
  </si>
  <si>
    <t>HH Smíchov</t>
  </si>
  <si>
    <t>12:29</t>
  </si>
  <si>
    <t>3:36</t>
  </si>
  <si>
    <t>84</t>
  </si>
  <si>
    <t>New Village</t>
  </si>
  <si>
    <t>14:21</t>
  </si>
  <si>
    <t>56:33</t>
  </si>
  <si>
    <t>18:42</t>
  </si>
  <si>
    <t>1:06:09</t>
  </si>
  <si>
    <t>6:11</t>
  </si>
  <si>
    <t>Viessmann</t>
  </si>
  <si>
    <t>15:06</t>
  </si>
  <si>
    <t>53:43</t>
  </si>
  <si>
    <t>4:40</t>
  </si>
  <si>
    <t>96</t>
  </si>
  <si>
    <t>1958</t>
  </si>
  <si>
    <t>17:10</t>
  </si>
  <si>
    <t>1:05:27</t>
  </si>
  <si>
    <t>106</t>
  </si>
  <si>
    <t>Slévárna Suchomel</t>
  </si>
  <si>
    <t>13:32</t>
  </si>
  <si>
    <t>54:49</t>
  </si>
  <si>
    <t>113</t>
  </si>
  <si>
    <t>TTC Český Brod</t>
  </si>
  <si>
    <t>14:01</t>
  </si>
  <si>
    <t>1:04:34</t>
  </si>
  <si>
    <t>1. KOLO</t>
  </si>
  <si>
    <t>2. KOLO</t>
  </si>
  <si>
    <t>Děcký Pavel</t>
  </si>
  <si>
    <t>Spolek GO ON</t>
  </si>
  <si>
    <t>HBM</t>
  </si>
  <si>
    <t>36:08</t>
  </si>
  <si>
    <t>Fabián Radoslav</t>
  </si>
  <si>
    <t>Rukolo Plzeň</t>
  </si>
  <si>
    <t>50:46</t>
  </si>
  <si>
    <t>58:29</t>
  </si>
  <si>
    <t>Hrabica Petr</t>
  </si>
  <si>
    <t>1954</t>
  </si>
  <si>
    <t>Handbike CR</t>
  </si>
  <si>
    <t>45:52</t>
  </si>
  <si>
    <t>Kosík Michal</t>
  </si>
  <si>
    <t>Cyklo Bartoníček</t>
  </si>
  <si>
    <t>50:09</t>
  </si>
  <si>
    <t>Nerad Petr</t>
  </si>
  <si>
    <t>1:24:44</t>
  </si>
  <si>
    <t>Očenášek Petr</t>
  </si>
  <si>
    <t>55:50</t>
  </si>
  <si>
    <t>1:07:29</t>
  </si>
  <si>
    <t>Trefný Jakub</t>
  </si>
  <si>
    <t>Černí Koně</t>
  </si>
  <si>
    <t>53:27</t>
  </si>
  <si>
    <t>58:12</t>
  </si>
  <si>
    <t>Zvolský Zdeněk</t>
  </si>
  <si>
    <t>ČERNÍ KONĚ</t>
  </si>
  <si>
    <t>55:05</t>
  </si>
  <si>
    <t>55</t>
  </si>
  <si>
    <t>Jiří Bajer</t>
  </si>
  <si>
    <t>1:11:20</t>
  </si>
  <si>
    <t>1:33:30</t>
  </si>
  <si>
    <t>112</t>
  </si>
  <si>
    <t>Lenka Kubecová</t>
  </si>
  <si>
    <t>HBZ</t>
  </si>
  <si>
    <t>Czeczinkarová Jana</t>
  </si>
  <si>
    <t>Hurtová Petra</t>
  </si>
  <si>
    <t>R16 Dexter Team</t>
  </si>
  <si>
    <t>Jméno 1</t>
  </si>
  <si>
    <t>Jméno 2</t>
  </si>
  <si>
    <t>49</t>
  </si>
  <si>
    <t>Chaluš</t>
  </si>
  <si>
    <t>Janečko</t>
  </si>
  <si>
    <t>Bejking Team</t>
  </si>
  <si>
    <t>Jaroslav</t>
  </si>
  <si>
    <t>Jakub</t>
  </si>
  <si>
    <t>ŠMM</t>
  </si>
  <si>
    <t>12:10</t>
  </si>
  <si>
    <t>55:22</t>
  </si>
  <si>
    <t>76</t>
  </si>
  <si>
    <t>Nohejl</t>
  </si>
  <si>
    <t>Reiser</t>
  </si>
  <si>
    <t>Dolní počernice</t>
  </si>
  <si>
    <t>Tomáš</t>
  </si>
  <si>
    <t>Jan</t>
  </si>
  <si>
    <t>11:24</t>
  </si>
  <si>
    <t>1:00:42</t>
  </si>
  <si>
    <t>7:01</t>
  </si>
  <si>
    <t>99</t>
  </si>
  <si>
    <t>Koucký</t>
  </si>
  <si>
    <t>Brychta</t>
  </si>
  <si>
    <t>Václav</t>
  </si>
  <si>
    <t>Michal</t>
  </si>
  <si>
    <t>14:30</t>
  </si>
  <si>
    <t>8:53</t>
  </si>
  <si>
    <t>58</t>
  </si>
  <si>
    <t>Čermáková</t>
  </si>
  <si>
    <t>Cermakova</t>
  </si>
  <si>
    <t>Rychly holky</t>
  </si>
  <si>
    <t>Alena</t>
  </si>
  <si>
    <t>ŠŽŽ</t>
  </si>
  <si>
    <t>1:08:53</t>
  </si>
  <si>
    <t>83</t>
  </si>
  <si>
    <t>Opálková</t>
  </si>
  <si>
    <t>Borkovcová</t>
  </si>
  <si>
    <t>Kateřina</t>
  </si>
  <si>
    <t>Petra</t>
  </si>
  <si>
    <t>14:34</t>
  </si>
  <si>
    <t>1:03:50</t>
  </si>
  <si>
    <t>100</t>
  </si>
  <si>
    <t>Broučková</t>
  </si>
  <si>
    <t>Kouklíková</t>
  </si>
  <si>
    <t>Lenka</t>
  </si>
  <si>
    <t>Klára</t>
  </si>
  <si>
    <t>13:43</t>
  </si>
  <si>
    <t>1:08:28</t>
  </si>
  <si>
    <t>Kašparová</t>
  </si>
  <si>
    <t>Kašpar</t>
  </si>
  <si>
    <t>IK-Sportuj</t>
  </si>
  <si>
    <t>Iveta</t>
  </si>
  <si>
    <t>Rudolf</t>
  </si>
  <si>
    <t>ŠMIX</t>
  </si>
  <si>
    <t>15:08</t>
  </si>
  <si>
    <t>1:08:41</t>
  </si>
  <si>
    <t>Pelcová</t>
  </si>
  <si>
    <t>Sucharda</t>
  </si>
  <si>
    <t>Nouze</t>
  </si>
  <si>
    <t>Andrea</t>
  </si>
  <si>
    <t>Ondřej</t>
  </si>
  <si>
    <t>20:02</t>
  </si>
  <si>
    <t>1:03:20</t>
  </si>
  <si>
    <t>9:35</t>
  </si>
  <si>
    <t>57</t>
  </si>
  <si>
    <t>Benediktová</t>
  </si>
  <si>
    <t>huhuh</t>
  </si>
  <si>
    <t>Matěj</t>
  </si>
  <si>
    <t>Vendula</t>
  </si>
  <si>
    <t>58:45</t>
  </si>
  <si>
    <t>59</t>
  </si>
  <si>
    <t>Kabourková Tenková</t>
  </si>
  <si>
    <t>Kubát</t>
  </si>
  <si>
    <t>Michaela</t>
  </si>
  <si>
    <t>Josef</t>
  </si>
  <si>
    <t>17:49</t>
  </si>
  <si>
    <t>1:09:51</t>
  </si>
  <si>
    <t>11:15</t>
  </si>
  <si>
    <t>61</t>
  </si>
  <si>
    <t>Danešová</t>
  </si>
  <si>
    <t>Daneš</t>
  </si>
  <si>
    <t>CK Sázava Bike Team</t>
  </si>
  <si>
    <t>Martina</t>
  </si>
  <si>
    <t>Vladimír</t>
  </si>
  <si>
    <t>56:49</t>
  </si>
  <si>
    <t>9:05</t>
  </si>
  <si>
    <t>62</t>
  </si>
  <si>
    <t>Švihálek</t>
  </si>
  <si>
    <t>Petráčová</t>
  </si>
  <si>
    <t>cyklotrenink.com</t>
  </si>
  <si>
    <t>Zdeňka</t>
  </si>
  <si>
    <t>15:55</t>
  </si>
  <si>
    <t>54:35</t>
  </si>
  <si>
    <t>9:50</t>
  </si>
  <si>
    <t>72</t>
  </si>
  <si>
    <t>Rippelova</t>
  </si>
  <si>
    <t>Rippel</t>
  </si>
  <si>
    <t>Hana</t>
  </si>
  <si>
    <t>Milan</t>
  </si>
  <si>
    <t>8:17</t>
  </si>
  <si>
    <t>92</t>
  </si>
  <si>
    <t>Marešová</t>
  </si>
  <si>
    <t>Hormandl</t>
  </si>
  <si>
    <t>Anna</t>
  </si>
  <si>
    <t>Jiří</t>
  </si>
  <si>
    <t>15:57</t>
  </si>
  <si>
    <t>1:07:56</t>
  </si>
  <si>
    <t>10:06</t>
  </si>
  <si>
    <t>110</t>
  </si>
  <si>
    <t>Šubrtová</t>
  </si>
  <si>
    <t>Holub</t>
  </si>
  <si>
    <t>Triatlon team Měchenice</t>
  </si>
  <si>
    <t>Renata</t>
  </si>
  <si>
    <t>Libor</t>
  </si>
  <si>
    <t>14:46</t>
  </si>
  <si>
    <t>50:40</t>
  </si>
  <si>
    <t>9:17</t>
  </si>
  <si>
    <t>Umístění duatlon</t>
  </si>
  <si>
    <t>Body duatlon</t>
  </si>
  <si>
    <t>Body celkem</t>
  </si>
  <si>
    <t>Průběžné pořadí</t>
  </si>
  <si>
    <t>Jméno</t>
  </si>
  <si>
    <t>Příjmení</t>
  </si>
  <si>
    <t>Umístění Klánovice</t>
  </si>
  <si>
    <t>Body Klánovice</t>
  </si>
  <si>
    <t>Umístění Úvaly</t>
  </si>
  <si>
    <t>Body Úvaly</t>
  </si>
  <si>
    <t>Body do seriálu</t>
  </si>
  <si>
    <t>Příjmení 2</t>
  </si>
  <si>
    <t>Příjmení 1</t>
  </si>
  <si>
    <t xml:space="preserve"> </t>
  </si>
  <si>
    <t>Ludvíková</t>
  </si>
  <si>
    <t>Natálka</t>
  </si>
  <si>
    <t>Burianová</t>
  </si>
  <si>
    <t>Vanda</t>
  </si>
  <si>
    <t>Kabourek</t>
  </si>
  <si>
    <t>Adam</t>
  </si>
  <si>
    <t>Husák</t>
  </si>
  <si>
    <t>Veselý</t>
  </si>
  <si>
    <t>Vojtěch</t>
  </si>
  <si>
    <t>Marhold</t>
  </si>
  <si>
    <t>JAn</t>
  </si>
  <si>
    <t>Vackova</t>
  </si>
  <si>
    <t>natalie</t>
  </si>
  <si>
    <t>Filip</t>
  </si>
  <si>
    <t>Jeřábek</t>
  </si>
  <si>
    <t>Ryčlová</t>
  </si>
  <si>
    <t>Veronika</t>
  </si>
  <si>
    <t>Dinga</t>
  </si>
  <si>
    <t>Kalinová</t>
  </si>
  <si>
    <t>Ella</t>
  </si>
  <si>
    <t>Hrušková</t>
  </si>
  <si>
    <t>Kasparova</t>
  </si>
  <si>
    <t>Gabriela</t>
  </si>
  <si>
    <t>Tereza</t>
  </si>
  <si>
    <t>Kozlovskij</t>
  </si>
  <si>
    <t>Krejčíková</t>
  </si>
  <si>
    <t>Stela</t>
  </si>
  <si>
    <t>Petraturová</t>
  </si>
  <si>
    <t>Linda</t>
  </si>
  <si>
    <t>Lisa</t>
  </si>
  <si>
    <t>Hruška</t>
  </si>
  <si>
    <t>Brzková</t>
  </si>
  <si>
    <t>Nela</t>
  </si>
  <si>
    <t>Blažíček</t>
  </si>
  <si>
    <t>Schmidt</t>
  </si>
  <si>
    <t>Štěpán</t>
  </si>
  <si>
    <t>Šorban</t>
  </si>
  <si>
    <t>Šumerová</t>
  </si>
  <si>
    <t>Řezáčová</t>
  </si>
  <si>
    <t>Vojtíšková</t>
  </si>
  <si>
    <t>Chaloupka</t>
  </si>
  <si>
    <t>Viktor</t>
  </si>
  <si>
    <t>Součková</t>
  </si>
  <si>
    <t>Teplá</t>
  </si>
  <si>
    <t>Magdalena</t>
  </si>
  <si>
    <t>Daniel</t>
  </si>
  <si>
    <t>Kubias</t>
  </si>
  <si>
    <t>Jáchym</t>
  </si>
  <si>
    <t>Hálová</t>
  </si>
  <si>
    <t>Adéla</t>
  </si>
  <si>
    <t>Taške</t>
  </si>
  <si>
    <t>Augusta</t>
  </si>
  <si>
    <t>Ondrej</t>
  </si>
  <si>
    <t>Burian</t>
  </si>
  <si>
    <t>Mariana</t>
  </si>
  <si>
    <t>Dingová</t>
  </si>
  <si>
    <t>Planeta</t>
  </si>
  <si>
    <t>Denisa</t>
  </si>
  <si>
    <t>Alice</t>
  </si>
  <si>
    <t>Vojta</t>
  </si>
  <si>
    <t>Stebastien</t>
  </si>
  <si>
    <t>Siblík</t>
  </si>
  <si>
    <t>David</t>
  </si>
  <si>
    <t>Mareš</t>
  </si>
  <si>
    <t>Vosecká</t>
  </si>
  <si>
    <t>Tesařová</t>
  </si>
  <si>
    <t>Malátová</t>
  </si>
  <si>
    <t>Ottová</t>
  </si>
  <si>
    <t>Kotěšovcová</t>
  </si>
  <si>
    <t>Pavla</t>
  </si>
  <si>
    <t>Sieglová</t>
  </si>
  <si>
    <t>Augustová</t>
  </si>
  <si>
    <t>Zuzana</t>
  </si>
  <si>
    <t>Bulava</t>
  </si>
  <si>
    <t>František</t>
  </si>
  <si>
    <t>Tajč</t>
  </si>
  <si>
    <t>Svoboda</t>
  </si>
  <si>
    <t>Mrkvička</t>
  </si>
  <si>
    <t>Robert</t>
  </si>
  <si>
    <t>Procházka</t>
  </si>
  <si>
    <t>Přemysl</t>
  </si>
  <si>
    <t>Matoušek</t>
  </si>
  <si>
    <t>Petr</t>
  </si>
  <si>
    <t>Pražák</t>
  </si>
  <si>
    <t>Vitáček</t>
  </si>
  <si>
    <t>Varga</t>
  </si>
  <si>
    <t>Miroslav</t>
  </si>
  <si>
    <t>Pinďák</t>
  </si>
  <si>
    <t>Šůs</t>
  </si>
  <si>
    <t>Janecek</t>
  </si>
  <si>
    <t>Hrdinka</t>
  </si>
  <si>
    <t>Čestmír</t>
  </si>
  <si>
    <t>Modr</t>
  </si>
  <si>
    <t>Němec</t>
  </si>
  <si>
    <t>Arnošt</t>
  </si>
  <si>
    <t>Franěk</t>
  </si>
  <si>
    <t>Cech</t>
  </si>
  <si>
    <t>Oldrich</t>
  </si>
  <si>
    <t>Peka</t>
  </si>
  <si>
    <t>Pavel</t>
  </si>
  <si>
    <t>Helekal</t>
  </si>
  <si>
    <t>Matuška</t>
  </si>
  <si>
    <t>Valér</t>
  </si>
  <si>
    <t>Papp</t>
  </si>
  <si>
    <t>Jozef</t>
  </si>
  <si>
    <t>Tonda</t>
  </si>
  <si>
    <t>Vojtíšek</t>
  </si>
  <si>
    <t>Brynda</t>
  </si>
  <si>
    <t>Teplý</t>
  </si>
  <si>
    <t>Kudrna</t>
  </si>
  <si>
    <t>Jílek</t>
  </si>
  <si>
    <t>Martin</t>
  </si>
  <si>
    <t>Hudos</t>
  </si>
  <si>
    <t>Boháč</t>
  </si>
  <si>
    <t>Zelenka</t>
  </si>
  <si>
    <t>Veis</t>
  </si>
  <si>
    <t>Zdeněk</t>
  </si>
  <si>
    <t>Laňka</t>
  </si>
  <si>
    <t>Šír</t>
  </si>
  <si>
    <t>Čapek</t>
  </si>
  <si>
    <t>Svatoň</t>
  </si>
  <si>
    <t>Holý</t>
  </si>
  <si>
    <t>Zákostelný</t>
  </si>
  <si>
    <t>Kubista</t>
  </si>
  <si>
    <t>Hába</t>
  </si>
  <si>
    <t>Radek</t>
  </si>
  <si>
    <t>Naděje</t>
  </si>
  <si>
    <t>Bouma</t>
  </si>
  <si>
    <t>Ginzel</t>
  </si>
  <si>
    <t>Nechoďdoma</t>
  </si>
  <si>
    <t>Vacek</t>
  </si>
  <si>
    <t>Smrkovský</t>
  </si>
  <si>
    <t>Ečer</t>
  </si>
  <si>
    <t>Pfeifer</t>
  </si>
  <si>
    <t>Hauser</t>
  </si>
  <si>
    <t>Otáhal</t>
  </si>
  <si>
    <t>Borkovec</t>
  </si>
  <si>
    <t>Šubert</t>
  </si>
  <si>
    <t>Vladislav</t>
  </si>
  <si>
    <t>Kropáček</t>
  </si>
  <si>
    <t>Tesař</t>
  </si>
  <si>
    <t>Kůla</t>
  </si>
  <si>
    <t>Chvatlina</t>
  </si>
  <si>
    <t>Hanzlik</t>
  </si>
  <si>
    <t>Tomas</t>
  </si>
  <si>
    <t>Polivka</t>
  </si>
  <si>
    <t>Matuštík</t>
  </si>
  <si>
    <t>Soukup</t>
  </si>
  <si>
    <t>Kouklík</t>
  </si>
  <si>
    <t>Walter</t>
  </si>
  <si>
    <t>Kala</t>
  </si>
  <si>
    <t>Pech</t>
  </si>
  <si>
    <t>Šubrt</t>
  </si>
  <si>
    <t>Hájek</t>
  </si>
  <si>
    <t>Žižka</t>
  </si>
  <si>
    <t>Keil</t>
  </si>
  <si>
    <t>Klap</t>
  </si>
  <si>
    <t>Vedral</t>
  </si>
  <si>
    <t>Kubík</t>
  </si>
  <si>
    <t>Brzek</t>
  </si>
  <si>
    <t>Westfal</t>
  </si>
  <si>
    <t>Málek</t>
  </si>
  <si>
    <t>Kalina</t>
  </si>
  <si>
    <t>Beneš</t>
  </si>
  <si>
    <t>Voráč</t>
  </si>
  <si>
    <t>Lukáš</t>
  </si>
  <si>
    <t>Fiala</t>
  </si>
  <si>
    <t>Rahm</t>
  </si>
  <si>
    <t>Nahodil</t>
  </si>
  <si>
    <t>Svátek</t>
  </si>
  <si>
    <t>Lubomír</t>
  </si>
  <si>
    <t>Pospichal</t>
  </si>
  <si>
    <t>Jiri</t>
  </si>
  <si>
    <t>Mrklovský</t>
  </si>
  <si>
    <t>Lejsek</t>
  </si>
  <si>
    <t>Marek</t>
  </si>
  <si>
    <t>Kubasch</t>
  </si>
  <si>
    <t>Opálka</t>
  </si>
  <si>
    <t>Šimon</t>
  </si>
  <si>
    <t>Maňura</t>
  </si>
  <si>
    <t>Antonín</t>
  </si>
  <si>
    <t>Grund</t>
  </si>
  <si>
    <t>Brabec</t>
  </si>
  <si>
    <t>Novák</t>
  </si>
  <si>
    <t>Kovalovský</t>
  </si>
  <si>
    <t>Katka</t>
  </si>
  <si>
    <t>Kacířová</t>
  </si>
  <si>
    <t>Svatoslava</t>
  </si>
  <si>
    <t>Jana</t>
  </si>
  <si>
    <t>Bacílková</t>
  </si>
  <si>
    <t>Kamarádová</t>
  </si>
  <si>
    <t>Daniela</t>
  </si>
  <si>
    <t>Helena</t>
  </si>
  <si>
    <t>Spilková</t>
  </si>
  <si>
    <t>Jackie</t>
  </si>
  <si>
    <t>Franklová</t>
  </si>
  <si>
    <t>Dita</t>
  </si>
  <si>
    <t>Búřilová</t>
  </si>
  <si>
    <t>Markéta</t>
  </si>
  <si>
    <t>Modrová</t>
  </si>
  <si>
    <t>Husáková</t>
  </si>
  <si>
    <t>Karochová</t>
  </si>
  <si>
    <t>Chvatlinova</t>
  </si>
  <si>
    <t>Kocsisová</t>
  </si>
  <si>
    <t>Monika</t>
  </si>
  <si>
    <t>Hrbková</t>
  </si>
  <si>
    <t>Jiřina</t>
  </si>
  <si>
    <t>Ivana</t>
  </si>
  <si>
    <t>Matoušková</t>
  </si>
  <si>
    <t>Králová</t>
  </si>
  <si>
    <t>Petrášková</t>
  </si>
  <si>
    <t>Prchalová</t>
  </si>
  <si>
    <t>Civochová</t>
  </si>
  <si>
    <t>Vaverová</t>
  </si>
  <si>
    <t>Lucie</t>
  </si>
  <si>
    <t>Kohoutova</t>
  </si>
  <si>
    <t>Marika</t>
  </si>
  <si>
    <t>Minaříková</t>
  </si>
  <si>
    <t>Eva</t>
  </si>
  <si>
    <t>Flašarová</t>
  </si>
  <si>
    <t>Nikol</t>
  </si>
  <si>
    <t>Kadlecová</t>
  </si>
  <si>
    <t>Hrníčková</t>
  </si>
  <si>
    <t>Hubínková</t>
  </si>
  <si>
    <t>Moldavčuk</t>
  </si>
  <si>
    <t>Lázničková</t>
  </si>
  <si>
    <t>Dana</t>
  </si>
  <si>
    <t>Fišerová</t>
  </si>
  <si>
    <t>Barbora</t>
  </si>
  <si>
    <t>Trojanová</t>
  </si>
  <si>
    <t>Šárka</t>
  </si>
  <si>
    <t>Marholdová</t>
  </si>
  <si>
    <t>Šugová</t>
  </si>
  <si>
    <t>Naděžda</t>
  </si>
  <si>
    <t>Pappová</t>
  </si>
  <si>
    <t>Dominika</t>
  </si>
  <si>
    <t>Kalousová</t>
  </si>
  <si>
    <t>Zelenkova</t>
  </si>
  <si>
    <t>Radka</t>
  </si>
  <si>
    <t>Macounová</t>
  </si>
  <si>
    <t>Zbožínková</t>
  </si>
  <si>
    <t>Skácelová</t>
  </si>
  <si>
    <t>1</t>
  </si>
  <si>
    <t>21</t>
  </si>
  <si>
    <t>Oddíl</t>
  </si>
  <si>
    <t>Time</t>
  </si>
  <si>
    <t>Realtime</t>
  </si>
  <si>
    <t>Body do seriálu 3+</t>
  </si>
  <si>
    <t>Kučera</t>
  </si>
  <si>
    <t>AC Slovan Liberec</t>
  </si>
  <si>
    <t> CZE</t>
  </si>
  <si>
    <t>MA29</t>
  </si>
  <si>
    <t>Šedivý</t>
  </si>
  <si>
    <t>Sokol Kbely</t>
  </si>
  <si>
    <t>MB39</t>
  </si>
  <si>
    <t>Miloš</t>
  </si>
  <si>
    <t>Auersvald</t>
  </si>
  <si>
    <t>Spartak Praha 4</t>
  </si>
  <si>
    <t>Schoval</t>
  </si>
  <si>
    <t>ZOOT/Kerteam</t>
  </si>
  <si>
    <t>Vlastimil</t>
  </si>
  <si>
    <t>Flegl</t>
  </si>
  <si>
    <t>Vrchlabí</t>
  </si>
  <si>
    <t>Děčín</t>
  </si>
  <si>
    <t>MC49</t>
  </si>
  <si>
    <t>Doubek</t>
  </si>
  <si>
    <t>ASK Slavia Praha</t>
  </si>
  <si>
    <t>Čivrný</t>
  </si>
  <si>
    <t>BK Semily</t>
  </si>
  <si>
    <t>Ekl</t>
  </si>
  <si>
    <t>IRON STARS Beroun</t>
  </si>
  <si>
    <t>Srb</t>
  </si>
  <si>
    <t>běžec vysočiny</t>
  </si>
  <si>
    <t>Marčík</t>
  </si>
  <si>
    <t> RUS</t>
  </si>
  <si>
    <t>Hodboď</t>
  </si>
  <si>
    <t>SK Svěrák</t>
  </si>
  <si>
    <t>Lajtkep</t>
  </si>
  <si>
    <t>Pucholt</t>
  </si>
  <si>
    <t>TJ Sokol Unhošť B</t>
  </si>
  <si>
    <t>Roubíček</t>
  </si>
  <si>
    <t>USK Provod Ústí nad Labem</t>
  </si>
  <si>
    <t>Dražan</t>
  </si>
  <si>
    <t>Triatlon Team Příbram</t>
  </si>
  <si>
    <t>Pecina</t>
  </si>
  <si>
    <t>ELEVEN RUN TEAM</t>
  </si>
  <si>
    <t>Kovář</t>
  </si>
  <si>
    <t>Tj Sokol Unhošť</t>
  </si>
  <si>
    <t>Šťastný</t>
  </si>
  <si>
    <t>Kerteam / PSK Olymp Praha</t>
  </si>
  <si>
    <t>Zeman</t>
  </si>
  <si>
    <t>BEKO Bike &amp; Ski Racing Team</t>
  </si>
  <si>
    <t>Křeček</t>
  </si>
  <si>
    <t>Iron Star Beroun</t>
  </si>
  <si>
    <t>Pazdera</t>
  </si>
  <si>
    <t>Běžecký klub České spořitelny</t>
  </si>
  <si>
    <t>Mrázek</t>
  </si>
  <si>
    <t>Mocek</t>
  </si>
  <si>
    <t>Mocino</t>
  </si>
  <si>
    <t>Čapková</t>
  </si>
  <si>
    <t>USK Praha/Běhám s Terez</t>
  </si>
  <si>
    <t>ZB39</t>
  </si>
  <si>
    <t>Harnoš</t>
  </si>
  <si>
    <t>TPCA bike team</t>
  </si>
  <si>
    <t>Luboš</t>
  </si>
  <si>
    <t>Herel</t>
  </si>
  <si>
    <t>LESK Kolín</t>
  </si>
  <si>
    <t>Nevařil</t>
  </si>
  <si>
    <t>Atletika Jihlava</t>
  </si>
  <si>
    <t>Milos</t>
  </si>
  <si>
    <t>Maryska</t>
  </si>
  <si>
    <t>Žižkovský Tygři</t>
  </si>
  <si>
    <t>Smrčka</t>
  </si>
  <si>
    <t>BK Říčany</t>
  </si>
  <si>
    <t>ME69</t>
  </si>
  <si>
    <t>Sedláček</t>
  </si>
  <si>
    <t>Trisk České Budějovice</t>
  </si>
  <si>
    <t>Vlček</t>
  </si>
  <si>
    <t>ASK Děčín</t>
  </si>
  <si>
    <t>Radomír</t>
  </si>
  <si>
    <t>Novotný</t>
  </si>
  <si>
    <t>Stromasky</t>
  </si>
  <si>
    <t>Blažek</t>
  </si>
  <si>
    <t>Havlíčkova Borová</t>
  </si>
  <si>
    <t>Dufek</t>
  </si>
  <si>
    <t>Etriatlon Team</t>
  </si>
  <si>
    <t>Jirásek</t>
  </si>
  <si>
    <t>TJ Sokol Kbely</t>
  </si>
  <si>
    <t>Lajdová</t>
  </si>
  <si>
    <t>ZA29</t>
  </si>
  <si>
    <t>Fořt</t>
  </si>
  <si>
    <t>Rada</t>
  </si>
  <si>
    <t>BŽB - Sportisimo Hvězdy</t>
  </si>
  <si>
    <t>Honza</t>
  </si>
  <si>
    <t>Knyttl</t>
  </si>
  <si>
    <t>Klika</t>
  </si>
  <si>
    <t>TK NOVIS</t>
  </si>
  <si>
    <t>Hisport</t>
  </si>
  <si>
    <t>Bialková</t>
  </si>
  <si>
    <t>Roman</t>
  </si>
  <si>
    <t>Koravský</t>
  </si>
  <si>
    <t>Lozano</t>
  </si>
  <si>
    <t>González</t>
  </si>
  <si>
    <t>Instituto Cervantes</t>
  </si>
  <si>
    <t> ESP</t>
  </si>
  <si>
    <t>Ulbrich</t>
  </si>
  <si>
    <t>VŠCHT Praha</t>
  </si>
  <si>
    <t>Pešek</t>
  </si>
  <si>
    <t>Valtr</t>
  </si>
  <si>
    <t>TRIVA Praha</t>
  </si>
  <si>
    <t>Wolf</t>
  </si>
  <si>
    <t>Sokol Hoření Paseky</t>
  </si>
  <si>
    <t>Boris</t>
  </si>
  <si>
    <t>Ryashko</t>
  </si>
  <si>
    <t>DHL ITS running club</t>
  </si>
  <si>
    <t>Stejskal</t>
  </si>
  <si>
    <t>Chomutov</t>
  </si>
  <si>
    <t>Hugo</t>
  </si>
  <si>
    <t>Erenmalm</t>
  </si>
  <si>
    <t>ASC Dukla Praha / Švédsko</t>
  </si>
  <si>
    <t>jiří</t>
  </si>
  <si>
    <t>Kabelka</t>
  </si>
  <si>
    <t>TJ Sokol Praha Královské Vinohrady</t>
  </si>
  <si>
    <t>Lášek</t>
  </si>
  <si>
    <t>Decathlon Černý Most</t>
  </si>
  <si>
    <t>Klimeš</t>
  </si>
  <si>
    <t>Jihočeský klub maratonců</t>
  </si>
  <si>
    <t>Hejnyš</t>
  </si>
  <si>
    <t>Vexta</t>
  </si>
  <si>
    <t>Handlíř</t>
  </si>
  <si>
    <t>Mirek</t>
  </si>
  <si>
    <t>Touška</t>
  </si>
  <si>
    <t>Fitness Svět pod Palmovkou</t>
  </si>
  <si>
    <t>Dominik</t>
  </si>
  <si>
    <t>Šonský</t>
  </si>
  <si>
    <t>Lhotka u Mělníka</t>
  </si>
  <si>
    <t>Češka</t>
  </si>
  <si>
    <t>PeakMachine.cz</t>
  </si>
  <si>
    <t>Hofman</t>
  </si>
  <si>
    <t>Mistři a Markétka</t>
  </si>
  <si>
    <t>Skala</t>
  </si>
  <si>
    <t>CK Bicisport</t>
  </si>
  <si>
    <t>Černý</t>
  </si>
  <si>
    <t>PSK Olymp Praha</t>
  </si>
  <si>
    <t>Chudo</t>
  </si>
  <si>
    <t>STADLER</t>
  </si>
  <si>
    <t>Frydrych</t>
  </si>
  <si>
    <t>Římal</t>
  </si>
  <si>
    <t>Sokol Kolín - atletika</t>
  </si>
  <si>
    <t>Cepeda</t>
  </si>
  <si>
    <t>Gonzalez</t>
  </si>
  <si>
    <t>Klub Blazinec</t>
  </si>
  <si>
    <t>Kristýna</t>
  </si>
  <si>
    <t>Dvořáková</t>
  </si>
  <si>
    <t>Eurofoam sport team</t>
  </si>
  <si>
    <t>Dragoun</t>
  </si>
  <si>
    <t>JÁN</t>
  </si>
  <si>
    <t>KORYTÁR</t>
  </si>
  <si>
    <t>AC FALCON ROKYCANY</t>
  </si>
  <si>
    <t>Dvořák</t>
  </si>
  <si>
    <t>Hrom do piecky!</t>
  </si>
  <si>
    <t>Řízek</t>
  </si>
  <si>
    <t>Hlas</t>
  </si>
  <si>
    <t>Šnábl</t>
  </si>
  <si>
    <t>Kohut</t>
  </si>
  <si>
    <t>MP Praha</t>
  </si>
  <si>
    <t>Lippl</t>
  </si>
  <si>
    <t>Běžímpro.cz</t>
  </si>
  <si>
    <t>Patience</t>
  </si>
  <si>
    <t>Dzian</t>
  </si>
  <si>
    <t> COG</t>
  </si>
  <si>
    <t>Sunka</t>
  </si>
  <si>
    <t>Lounovice</t>
  </si>
  <si>
    <t>Bureš</t>
  </si>
  <si>
    <t>CK Slavoj Terezín-Cyklo city</t>
  </si>
  <si>
    <t>Opolecký</t>
  </si>
  <si>
    <t>VINPR</t>
  </si>
  <si>
    <t>Šinágl</t>
  </si>
  <si>
    <t>Rostislav</t>
  </si>
  <si>
    <t>Kolář</t>
  </si>
  <si>
    <t>SK Hranice</t>
  </si>
  <si>
    <t>Beneda</t>
  </si>
  <si>
    <t>Alex</t>
  </si>
  <si>
    <t>Thomas</t>
  </si>
  <si>
    <t> FRA</t>
  </si>
  <si>
    <t>Syrovatko</t>
  </si>
  <si>
    <t>Kerteam</t>
  </si>
  <si>
    <t>Píša</t>
  </si>
  <si>
    <t>Muk</t>
  </si>
  <si>
    <t>Suchý</t>
  </si>
  <si>
    <t>MD59</t>
  </si>
  <si>
    <t>Hušák</t>
  </si>
  <si>
    <t>PIM Běžecký klub Praha</t>
  </si>
  <si>
    <t>PSK OLYMP Praha</t>
  </si>
  <si>
    <t>Sládeček</t>
  </si>
  <si>
    <t>Senešnice</t>
  </si>
  <si>
    <t>Katsiedl</t>
  </si>
  <si>
    <t>AC Praha 1890</t>
  </si>
  <si>
    <t>Zbyněk</t>
  </si>
  <si>
    <t>Zelený</t>
  </si>
  <si>
    <t>Aujezdský</t>
  </si>
  <si>
    <t>Andrle</t>
  </si>
  <si>
    <t>Černokostelecký pivovár</t>
  </si>
  <si>
    <t>Vocetka</t>
  </si>
  <si>
    <t>Hanzlová</t>
  </si>
  <si>
    <t>Perňa Systém</t>
  </si>
  <si>
    <t>Mužíček</t>
  </si>
  <si>
    <t>TTT</t>
  </si>
  <si>
    <t>Tall</t>
  </si>
  <si>
    <t>SK ČNB Praha</t>
  </si>
  <si>
    <t>Kouba</t>
  </si>
  <si>
    <t>Endurance Lab</t>
  </si>
  <si>
    <t>Šeratovský</t>
  </si>
  <si>
    <t>Šebek</t>
  </si>
  <si>
    <t>PIM Praha</t>
  </si>
  <si>
    <t>Jakobová</t>
  </si>
  <si>
    <t>SK Praga</t>
  </si>
  <si>
    <t>Dalibor</t>
  </si>
  <si>
    <t>Smažinka</t>
  </si>
  <si>
    <t>Beran</t>
  </si>
  <si>
    <t>Usti nad Orlici</t>
  </si>
  <si>
    <t>Zigl</t>
  </si>
  <si>
    <t>Jihlava</t>
  </si>
  <si>
    <t>Kohout</t>
  </si>
  <si>
    <t>Adidas Runners Prague</t>
  </si>
  <si>
    <t>Kulík</t>
  </si>
  <si>
    <t>Sport Klub Zahořany</t>
  </si>
  <si>
    <t>Píšek</t>
  </si>
  <si>
    <t>Dubec</t>
  </si>
  <si>
    <t>Triexpert</t>
  </si>
  <si>
    <t>Maxim</t>
  </si>
  <si>
    <t>Semenchukov</t>
  </si>
  <si>
    <t>Running Chef</t>
  </si>
  <si>
    <t> KAZ</t>
  </si>
  <si>
    <t>Iva</t>
  </si>
  <si>
    <t>Nesibová</t>
  </si>
  <si>
    <t>Diversity Beasts</t>
  </si>
  <si>
    <t>Zehringer</t>
  </si>
  <si>
    <t>SC Paha</t>
  </si>
  <si>
    <t>Honzajk</t>
  </si>
  <si>
    <t>Gustav</t>
  </si>
  <si>
    <t>Vondráček</t>
  </si>
  <si>
    <t>Želvička team</t>
  </si>
  <si>
    <t>david</t>
  </si>
  <si>
    <t>fojtik</t>
  </si>
  <si>
    <t>KBELY CYCLING TEAM</t>
  </si>
  <si>
    <t>Szappanos</t>
  </si>
  <si>
    <t>Lukas</t>
  </si>
  <si>
    <t>Hulka</t>
  </si>
  <si>
    <t>Vegan Power</t>
  </si>
  <si>
    <t>Sladký</t>
  </si>
  <si>
    <t>KPO</t>
  </si>
  <si>
    <t>Bufka</t>
  </si>
  <si>
    <t>AC Česká Lípa</t>
  </si>
  <si>
    <t>Peterka</t>
  </si>
  <si>
    <t>AC Bludišťák</t>
  </si>
  <si>
    <t>Fix</t>
  </si>
  <si>
    <t>SK MAXTRI Liberec</t>
  </si>
  <si>
    <t>Vítů</t>
  </si>
  <si>
    <t>Karel</t>
  </si>
  <si>
    <t>Smola</t>
  </si>
  <si>
    <t>Vaňuš</t>
  </si>
  <si>
    <t>HISPORT TEAM</t>
  </si>
  <si>
    <t> SVK</t>
  </si>
  <si>
    <t>Kolpek</t>
  </si>
  <si>
    <t>bytzdravy.cz</t>
  </si>
  <si>
    <t>Kuchař</t>
  </si>
  <si>
    <t>Vyšinský</t>
  </si>
  <si>
    <t>Jalovecký</t>
  </si>
  <si>
    <t>SKP Nymburk</t>
  </si>
  <si>
    <t>Jirovec</t>
  </si>
  <si>
    <t>neregistrovaný</t>
  </si>
  <si>
    <t>Rusňák</t>
  </si>
  <si>
    <t>Říčany</t>
  </si>
  <si>
    <t>Chalabala</t>
  </si>
  <si>
    <t>Rambousek</t>
  </si>
  <si>
    <t>JOACHYM MTB</t>
  </si>
  <si>
    <t>Čermák</t>
  </si>
  <si>
    <t>Navrátil</t>
  </si>
  <si>
    <t>NWOW</t>
  </si>
  <si>
    <t>Doleželová</t>
  </si>
  <si>
    <t>Slovan Liberec</t>
  </si>
  <si>
    <t>Hladina</t>
  </si>
  <si>
    <t>Fox-klub Praha</t>
  </si>
  <si>
    <t>Veleba</t>
  </si>
  <si>
    <t>Zlaté hory</t>
  </si>
  <si>
    <t>Hejtíková</t>
  </si>
  <si>
    <t>Numerato</t>
  </si>
  <si>
    <t>Zdvihal</t>
  </si>
  <si>
    <t>Lipnoman</t>
  </si>
  <si>
    <t>Andrlová</t>
  </si>
  <si>
    <t>Kerberos</t>
  </si>
  <si>
    <t>Hostka</t>
  </si>
  <si>
    <t>Koller</t>
  </si>
  <si>
    <t>České Budějovice</t>
  </si>
  <si>
    <t>Brzak</t>
  </si>
  <si>
    <t>AK Malešice Running Freaks</t>
  </si>
  <si>
    <t>Hanzl</t>
  </si>
  <si>
    <t>Etdorfin</t>
  </si>
  <si>
    <t>Nesporý</t>
  </si>
  <si>
    <t>Igor</t>
  </si>
  <si>
    <t>Homolka</t>
  </si>
  <si>
    <t>Krejčí</t>
  </si>
  <si>
    <t>Terezín</t>
  </si>
  <si>
    <t>Vybíral</t>
  </si>
  <si>
    <t>Humpolec</t>
  </si>
  <si>
    <t>Siebeltová</t>
  </si>
  <si>
    <t>TJ Slezan Frýdek-Místek</t>
  </si>
  <si>
    <t>Helta</t>
  </si>
  <si>
    <t>Jelínek</t>
  </si>
  <si>
    <t>TTK Slavia VŠ Plzeň</t>
  </si>
  <si>
    <t>Machart</t>
  </si>
  <si>
    <t>Bittner</t>
  </si>
  <si>
    <t>CK Vinohradské šlapky</t>
  </si>
  <si>
    <t>Bouček</t>
  </si>
  <si>
    <t>Zámiš</t>
  </si>
  <si>
    <t>Ivan</t>
  </si>
  <si>
    <t>Švingr</t>
  </si>
  <si>
    <t>Ivo</t>
  </si>
  <si>
    <t>Eichler</t>
  </si>
  <si>
    <t>USK Praha</t>
  </si>
  <si>
    <t>Rauscher</t>
  </si>
  <si>
    <t>AXIS Run Team</t>
  </si>
  <si>
    <t>Bém</t>
  </si>
  <si>
    <t>Mšeno-sever</t>
  </si>
  <si>
    <t>Broža</t>
  </si>
  <si>
    <t>Praha</t>
  </si>
  <si>
    <t>Kracík</t>
  </si>
  <si>
    <t>Kain</t>
  </si>
  <si>
    <t>SPORT-LAV</t>
  </si>
  <si>
    <t>Vaňura</t>
  </si>
  <si>
    <t>Sokol Běrunice</t>
  </si>
  <si>
    <t>Steiner</t>
  </si>
  <si>
    <t>HavlStein Team</t>
  </si>
  <si>
    <t>Píchal</t>
  </si>
  <si>
    <t>Růžďka</t>
  </si>
  <si>
    <t>Prchal</t>
  </si>
  <si>
    <t>GP Kolín</t>
  </si>
  <si>
    <t>Patera</t>
  </si>
  <si>
    <t>BK Louny</t>
  </si>
  <si>
    <t>Hlinka</t>
  </si>
  <si>
    <t>DHL ITS Running Club</t>
  </si>
  <si>
    <t>Hanuš</t>
  </si>
  <si>
    <t>Hanušovi Pankáči</t>
  </si>
  <si>
    <t>Štola</t>
  </si>
  <si>
    <t>Praha 18</t>
  </si>
  <si>
    <t>Lenčová</t>
  </si>
  <si>
    <t>AC TJ Jičín</t>
  </si>
  <si>
    <t>Linha</t>
  </si>
  <si>
    <t>Praha 5</t>
  </si>
  <si>
    <t>Fráňa</t>
  </si>
  <si>
    <t>Ignorant Team</t>
  </si>
  <si>
    <t>Bradáč</t>
  </si>
  <si>
    <t>SABZO</t>
  </si>
  <si>
    <t>Pur</t>
  </si>
  <si>
    <t>Šumperk</t>
  </si>
  <si>
    <t>Mikeš</t>
  </si>
  <si>
    <t>Kasa</t>
  </si>
  <si>
    <t>Pilulka.cz - running team</t>
  </si>
  <si>
    <t>Tichý</t>
  </si>
  <si>
    <t>Czech Outdoor Extreme Team</t>
  </si>
  <si>
    <t>Matějka</t>
  </si>
  <si>
    <t>Praha 9</t>
  </si>
  <si>
    <t>Liška</t>
  </si>
  <si>
    <t>Písek</t>
  </si>
  <si>
    <t>Flak</t>
  </si>
  <si>
    <t>Kellys Bikeranch Team</t>
  </si>
  <si>
    <t>Ježek</t>
  </si>
  <si>
    <t>Bjež Racing Team</t>
  </si>
  <si>
    <t>Procházková</t>
  </si>
  <si>
    <t>Nový</t>
  </si>
  <si>
    <t>Triatlon Mladá Boleslav</t>
  </si>
  <si>
    <t>Košina</t>
  </si>
  <si>
    <t>TJ Jiskra Třeboň</t>
  </si>
  <si>
    <t>Staněk</t>
  </si>
  <si>
    <t>Atletika Vlašim</t>
  </si>
  <si>
    <t>Illner</t>
  </si>
  <si>
    <t>ČVUT v Praze</t>
  </si>
  <si>
    <t>Pláteník</t>
  </si>
  <si>
    <t>RACE SPACE</t>
  </si>
  <si>
    <t>Dušan</t>
  </si>
  <si>
    <t>Koutník</t>
  </si>
  <si>
    <t>Sokol Vlastibořice</t>
  </si>
  <si>
    <t>Radko</t>
  </si>
  <si>
    <t>Bezděk</t>
  </si>
  <si>
    <t>Ondrůšek</t>
  </si>
  <si>
    <t>Morové Šlehy</t>
  </si>
  <si>
    <t>Matyášová</t>
  </si>
  <si>
    <t>Dolní Dobrouč</t>
  </si>
  <si>
    <t>ZD59</t>
  </si>
  <si>
    <t>Podolák</t>
  </si>
  <si>
    <t>ELEVEN MERCEDES MITAS TEAM</t>
  </si>
  <si>
    <t>SK Vlaška</t>
  </si>
  <si>
    <t>Jirovský</t>
  </si>
  <si>
    <t>Havelka</t>
  </si>
  <si>
    <t>Votava</t>
  </si>
  <si>
    <t>Diviš</t>
  </si>
  <si>
    <t>Vekrbauer</t>
  </si>
  <si>
    <t>Janyš</t>
  </si>
  <si>
    <t>Ladislav</t>
  </si>
  <si>
    <t>Čmelík</t>
  </si>
  <si>
    <t>Maraton tým Pavla Nováka</t>
  </si>
  <si>
    <t>Vltavský</t>
  </si>
  <si>
    <t>Laky Team</t>
  </si>
  <si>
    <t>Petrů</t>
  </si>
  <si>
    <t>TJ Sokol Sruhařov</t>
  </si>
  <si>
    <t>Friedl</t>
  </si>
  <si>
    <t>Fafejta</t>
  </si>
  <si>
    <t>TJ LIGA 100 PRAHA</t>
  </si>
  <si>
    <t>Vodička</t>
  </si>
  <si>
    <t>Barták</t>
  </si>
  <si>
    <t>Bowling Squash Sadská</t>
  </si>
  <si>
    <t>Sokol Troja</t>
  </si>
  <si>
    <t>Seidl</t>
  </si>
  <si>
    <t>Siko Koupelny</t>
  </si>
  <si>
    <t>Vaculík</t>
  </si>
  <si>
    <t>Vavreček</t>
  </si>
  <si>
    <t>Bechyně</t>
  </si>
  <si>
    <t>Krejzar</t>
  </si>
  <si>
    <t>Záběhlice</t>
  </si>
  <si>
    <t>Glinz</t>
  </si>
  <si>
    <t>JakubGlinz.com</t>
  </si>
  <si>
    <t>Babicová</t>
  </si>
  <si>
    <t>Hampejsová</t>
  </si>
  <si>
    <t>ŠNECI na MAX</t>
  </si>
  <si>
    <t>ZC49</t>
  </si>
  <si>
    <t>Randák</t>
  </si>
  <si>
    <t>TO Sprint</t>
  </si>
  <si>
    <t>Miloslav</t>
  </si>
  <si>
    <t>Zítka</t>
  </si>
  <si>
    <t>ŠAK Chodov</t>
  </si>
  <si>
    <t>Chmelík</t>
  </si>
  <si>
    <t>10 beers after</t>
  </si>
  <si>
    <t>Vinš</t>
  </si>
  <si>
    <t>P13</t>
  </si>
  <si>
    <t>Pomšár</t>
  </si>
  <si>
    <t>Lysáci</t>
  </si>
  <si>
    <t>Pátek</t>
  </si>
  <si>
    <t>Český běžecký klub</t>
  </si>
  <si>
    <t>Techlovský</t>
  </si>
  <si>
    <t>Ostrenka</t>
  </si>
  <si>
    <t>Lidl CZ</t>
  </si>
  <si>
    <t>Baxa</t>
  </si>
  <si>
    <t>ČAH</t>
  </si>
  <si>
    <t>Aleš</t>
  </si>
  <si>
    <t>Kule</t>
  </si>
  <si>
    <t>Bílek</t>
  </si>
  <si>
    <t>DURAND</t>
  </si>
  <si>
    <t>BRUNA</t>
  </si>
  <si>
    <t>trankilos</t>
  </si>
  <si>
    <t>Bušek</t>
  </si>
  <si>
    <t>Šíp</t>
  </si>
  <si>
    <t>Skála</t>
  </si>
  <si>
    <t>Rokycany</t>
  </si>
  <si>
    <t>Ovčinikov</t>
  </si>
  <si>
    <t>vasesit.cz</t>
  </si>
  <si>
    <t>Tonder</t>
  </si>
  <si>
    <t>Chadim</t>
  </si>
  <si>
    <t>Prokop</t>
  </si>
  <si>
    <t>Kamil</t>
  </si>
  <si>
    <t>Samek</t>
  </si>
  <si>
    <t>Ales</t>
  </si>
  <si>
    <t>Kuchynka</t>
  </si>
  <si>
    <t>AHOJ Praha</t>
  </si>
  <si>
    <t>Róbert</t>
  </si>
  <si>
    <t>Marušák</t>
  </si>
  <si>
    <t>CFRC</t>
  </si>
  <si>
    <t>Michl</t>
  </si>
  <si>
    <t>Kanoistika Poděbrady</t>
  </si>
  <si>
    <t>Jiránek</t>
  </si>
  <si>
    <t>Kukač</t>
  </si>
  <si>
    <t>Radim</t>
  </si>
  <si>
    <t>Zdiby</t>
  </si>
  <si>
    <t>Šimek</t>
  </si>
  <si>
    <t>Nelahozeves</t>
  </si>
  <si>
    <t>Hejzlar</t>
  </si>
  <si>
    <t>SK Trativody</t>
  </si>
  <si>
    <t>Hejdrych</t>
  </si>
  <si>
    <t>Milovičtí běžci</t>
  </si>
  <si>
    <t>Korotvička</t>
  </si>
  <si>
    <t>Košťál</t>
  </si>
  <si>
    <t>BK Žatec/ Žatec</t>
  </si>
  <si>
    <t>Porazilová</t>
  </si>
  <si>
    <t>Kellys Bike Ranch Team</t>
  </si>
  <si>
    <t>Vítězslav</t>
  </si>
  <si>
    <t>Gazda</t>
  </si>
  <si>
    <t>Lichter</t>
  </si>
  <si>
    <t>Šup</t>
  </si>
  <si>
    <t>Broz</t>
  </si>
  <si>
    <t>dTest</t>
  </si>
  <si>
    <t>Vaněk</t>
  </si>
  <si>
    <t>TJ Lokomotiva Teplice</t>
  </si>
  <si>
    <t>Jiříček</t>
  </si>
  <si>
    <t>Celtic THK</t>
  </si>
  <si>
    <t>Buriánek</t>
  </si>
  <si>
    <t>Březina</t>
  </si>
  <si>
    <t>Všenory</t>
  </si>
  <si>
    <t>Měchura</t>
  </si>
  <si>
    <t>Mikula</t>
  </si>
  <si>
    <t>Horoměřice</t>
  </si>
  <si>
    <t>Stalmach</t>
  </si>
  <si>
    <t>Matys</t>
  </si>
  <si>
    <t>Přezletice</t>
  </si>
  <si>
    <t>Rýpar</t>
  </si>
  <si>
    <t>Vratislav</t>
  </si>
  <si>
    <t>Kysilka</t>
  </si>
  <si>
    <t>Vyčichlo</t>
  </si>
  <si>
    <t>kutej</t>
  </si>
  <si>
    <t>Pařízek</t>
  </si>
  <si>
    <t>Praha 9 Dolní Počernice</t>
  </si>
  <si>
    <t>McLean</t>
  </si>
  <si>
    <t>Dynamo Žižkov</t>
  </si>
  <si>
    <t>Šťovíček</t>
  </si>
  <si>
    <t>SK Babice</t>
  </si>
  <si>
    <t>Kvapil</t>
  </si>
  <si>
    <t>SVVAT</t>
  </si>
  <si>
    <t>Děd</t>
  </si>
  <si>
    <t>Limberková</t>
  </si>
  <si>
    <t>Stella</t>
  </si>
  <si>
    <t>HO Satalice</t>
  </si>
  <si>
    <t>Hnilička</t>
  </si>
  <si>
    <t>Kraslice</t>
  </si>
  <si>
    <t>Polívka</t>
  </si>
  <si>
    <t>Vranovice Ural</t>
  </si>
  <si>
    <t>Kolbaba</t>
  </si>
  <si>
    <t>Lucky Family 1</t>
  </si>
  <si>
    <t>Dlouhý</t>
  </si>
  <si>
    <t>Dlouháni Roudnice</t>
  </si>
  <si>
    <t>Řezníček</t>
  </si>
  <si>
    <t>Running Lizard</t>
  </si>
  <si>
    <t>Davídková</t>
  </si>
  <si>
    <t>Kroužilová</t>
  </si>
  <si>
    <t>Poděbrady</t>
  </si>
  <si>
    <t>michael</t>
  </si>
  <si>
    <t>belli</t>
  </si>
  <si>
    <t>Koudelková</t>
  </si>
  <si>
    <t>Kalenský</t>
  </si>
  <si>
    <t>Olymp fobal</t>
  </si>
  <si>
    <t>Tempo</t>
  </si>
  <si>
    <t>Enrico</t>
  </si>
  <si>
    <t>PIM BK Modřany - Kamýk</t>
  </si>
  <si>
    <t>Šulc</t>
  </si>
  <si>
    <t>Decathlon B'twin Czech</t>
  </si>
  <si>
    <t>Michovský</t>
  </si>
  <si>
    <t>Rebec</t>
  </si>
  <si>
    <t>Sokol Kbely - pozemní hokej</t>
  </si>
  <si>
    <t>Vít</t>
  </si>
  <si>
    <t>Chabry Praha</t>
  </si>
  <si>
    <t>Roušavý</t>
  </si>
  <si>
    <t>Kabuki Team</t>
  </si>
  <si>
    <t>Kopecká</t>
  </si>
  <si>
    <t>Stanislav</t>
  </si>
  <si>
    <t>Ondráček</t>
  </si>
  <si>
    <t>Kazda</t>
  </si>
  <si>
    <t>Chrbonín</t>
  </si>
  <si>
    <t>REJHOLEC</t>
  </si>
  <si>
    <t>Tomeš</t>
  </si>
  <si>
    <t>Traged Team Praha</t>
  </si>
  <si>
    <t>Rechnovský</t>
  </si>
  <si>
    <t>KP Praha</t>
  </si>
  <si>
    <t>Mašek</t>
  </si>
  <si>
    <t>Svět běhu</t>
  </si>
  <si>
    <t>Císař</t>
  </si>
  <si>
    <t>Nevyhoštěný</t>
  </si>
  <si>
    <t>Pavlíková</t>
  </si>
  <si>
    <t>Marketa</t>
  </si>
  <si>
    <t>Hofmanova</t>
  </si>
  <si>
    <t>Moc</t>
  </si>
  <si>
    <t>Liberecke gazely</t>
  </si>
  <si>
    <t>Týč</t>
  </si>
  <si>
    <t>Klánovice</t>
  </si>
  <si>
    <t>Seifert</t>
  </si>
  <si>
    <t>Dell EMC Running Club</t>
  </si>
  <si>
    <t>Alexandr</t>
  </si>
  <si>
    <t>Tutter</t>
  </si>
  <si>
    <t>Jouda Team</t>
  </si>
  <si>
    <t>Lysá nad Labem</t>
  </si>
  <si>
    <t>Dušek</t>
  </si>
  <si>
    <t>DataLine</t>
  </si>
  <si>
    <t>Šromovský</t>
  </si>
  <si>
    <t>Actum Flyers</t>
  </si>
  <si>
    <t>Žák</t>
  </si>
  <si>
    <t>Hanspaulka / Horalka a Tatranka</t>
  </si>
  <si>
    <t>Malý</t>
  </si>
  <si>
    <t>Janeček</t>
  </si>
  <si>
    <t>Matyáš</t>
  </si>
  <si>
    <t>Lagarde</t>
  </si>
  <si>
    <t>BMBK</t>
  </si>
  <si>
    <t>Havlik</t>
  </si>
  <si>
    <t>Petraskova</t>
  </si>
  <si>
    <t>Šindelář</t>
  </si>
  <si>
    <t>Hemer</t>
  </si>
  <si>
    <t>Krásná Lípa</t>
  </si>
  <si>
    <t>Nigrin</t>
  </si>
  <si>
    <t>Radová</t>
  </si>
  <si>
    <t>BŽB</t>
  </si>
  <si>
    <t>Pekarek</t>
  </si>
  <si>
    <t>HO2 runners</t>
  </si>
  <si>
    <t>Sádlo</t>
  </si>
  <si>
    <t>Vaclav</t>
  </si>
  <si>
    <t>Čokrt</t>
  </si>
  <si>
    <t>Mixa</t>
  </si>
  <si>
    <t>Praha Uhrineves</t>
  </si>
  <si>
    <t>Svobodová</t>
  </si>
  <si>
    <t>Konrad</t>
  </si>
  <si>
    <t>Jakubczak</t>
  </si>
  <si>
    <t>debeściak</t>
  </si>
  <si>
    <t>Řehoř</t>
  </si>
  <si>
    <t>K6</t>
  </si>
  <si>
    <t>Kratochvíl</t>
  </si>
  <si>
    <t>Šnáblová</t>
  </si>
  <si>
    <t>Vintr</t>
  </si>
  <si>
    <t>Krejčík</t>
  </si>
  <si>
    <t>Stefano</t>
  </si>
  <si>
    <t>Culos</t>
  </si>
  <si>
    <t>Ludvík</t>
  </si>
  <si>
    <t>Pribičin</t>
  </si>
  <si>
    <t>Triatlet Karlovy Vary</t>
  </si>
  <si>
    <t>Ludovit</t>
  </si>
  <si>
    <t>Halas</t>
  </si>
  <si>
    <t>Dlouhý Most</t>
  </si>
  <si>
    <t>Kvita</t>
  </si>
  <si>
    <t>CK Vinohradské Šlapky</t>
  </si>
  <si>
    <t>Růžička</t>
  </si>
  <si>
    <t>Sokol Hlubočepy</t>
  </si>
  <si>
    <t>Hruban</t>
  </si>
  <si>
    <t>Česká Třebová</t>
  </si>
  <si>
    <t>Ševinský</t>
  </si>
  <si>
    <t>Holomek</t>
  </si>
  <si>
    <t>TJ Sokol Makov</t>
  </si>
  <si>
    <t>Lukeš</t>
  </si>
  <si>
    <t>Šmídek</t>
  </si>
  <si>
    <t>Kantorová</t>
  </si>
  <si>
    <t>BK Čvacht</t>
  </si>
  <si>
    <t>Tomášek</t>
  </si>
  <si>
    <t>Holeček</t>
  </si>
  <si>
    <t>Harzer</t>
  </si>
  <si>
    <t>ATEX 007</t>
  </si>
  <si>
    <t>Mikuláš</t>
  </si>
  <si>
    <t>PICTOART</t>
  </si>
  <si>
    <t>Hejtmánek</t>
  </si>
  <si>
    <t>Slavoj Břevnov</t>
  </si>
  <si>
    <t>René</t>
  </si>
  <si>
    <t>Adamík</t>
  </si>
  <si>
    <t>RPR</t>
  </si>
  <si>
    <t>Brzobohaty</t>
  </si>
  <si>
    <t>Soukal</t>
  </si>
  <si>
    <t>Chvátalová</t>
  </si>
  <si>
    <t>SDH Dolní Jirčany</t>
  </si>
  <si>
    <t>Pýchová</t>
  </si>
  <si>
    <t>Nike+ Run Club</t>
  </si>
  <si>
    <t>Karla</t>
  </si>
  <si>
    <t>Mališová</t>
  </si>
  <si>
    <t>Granát</t>
  </si>
  <si>
    <t>Praha 4</t>
  </si>
  <si>
    <t>Drapal</t>
  </si>
  <si>
    <t>Démoni</t>
  </si>
  <si>
    <t>Lubos</t>
  </si>
  <si>
    <t>Housa</t>
  </si>
  <si>
    <t>Barclays</t>
  </si>
  <si>
    <t>Kotecká</t>
  </si>
  <si>
    <t>Váchová</t>
  </si>
  <si>
    <t>Humpolecký běhny</t>
  </si>
  <si>
    <t>Jaroslava</t>
  </si>
  <si>
    <t>Dobiášová</t>
  </si>
  <si>
    <t>XC Racing Team</t>
  </si>
  <si>
    <t>Heřman</t>
  </si>
  <si>
    <t>Jeništa</t>
  </si>
  <si>
    <t>Johnny Servis</t>
  </si>
  <si>
    <t>Vyběhej se Příbram</t>
  </si>
  <si>
    <t>Jaromír</t>
  </si>
  <si>
    <t>Sladkovský</t>
  </si>
  <si>
    <t>Run Porg</t>
  </si>
  <si>
    <t>Zoran</t>
  </si>
  <si>
    <t>Bartek</t>
  </si>
  <si>
    <t>RunCzech</t>
  </si>
  <si>
    <t>Candrák</t>
  </si>
  <si>
    <t>Hodboďová</t>
  </si>
  <si>
    <t>Rydvanová</t>
  </si>
  <si>
    <t>Pektor</t>
  </si>
  <si>
    <t>Vagnerová</t>
  </si>
  <si>
    <t>JOSKATEL</t>
  </si>
  <si>
    <t>Hrbáček</t>
  </si>
  <si>
    <t>Velká Hraštice</t>
  </si>
  <si>
    <t>Ceé</t>
  </si>
  <si>
    <t>Eduard</t>
  </si>
  <si>
    <t>Frey</t>
  </si>
  <si>
    <t>TOM KČT Kralupy</t>
  </si>
  <si>
    <t>tomas</t>
  </si>
  <si>
    <t>hnilica</t>
  </si>
  <si>
    <t>Prevazne neskodny Dragon boat team</t>
  </si>
  <si>
    <t>Kejzlar</t>
  </si>
  <si>
    <t>Koubek</t>
  </si>
  <si>
    <t>CARE.cz</t>
  </si>
  <si>
    <t>Vokuš</t>
  </si>
  <si>
    <t>Liberec</t>
  </si>
  <si>
    <t>SPONA Teplice</t>
  </si>
  <si>
    <t>Odnoha</t>
  </si>
  <si>
    <t>Kosmorunners</t>
  </si>
  <si>
    <t>Běžec Vysočiny</t>
  </si>
  <si>
    <t>Burda</t>
  </si>
  <si>
    <t>Remy team</t>
  </si>
  <si>
    <t>Linhart</t>
  </si>
  <si>
    <t>Prague Runners</t>
  </si>
  <si>
    <t>Švejda</t>
  </si>
  <si>
    <t>TJ Sokol Unhošť</t>
  </si>
  <si>
    <t>Schovánek</t>
  </si>
  <si>
    <t>Krčský les B</t>
  </si>
  <si>
    <t>Slavík</t>
  </si>
  <si>
    <t>Až na plech</t>
  </si>
  <si>
    <t>Pavol</t>
  </si>
  <si>
    <t>Daniš</t>
  </si>
  <si>
    <t>Katarína</t>
  </si>
  <si>
    <t>Třísková</t>
  </si>
  <si>
    <t>Praha 6</t>
  </si>
  <si>
    <t>Litovel</t>
  </si>
  <si>
    <t>Chvátal</t>
  </si>
  <si>
    <t>SK Rapid Psáry</t>
  </si>
  <si>
    <t>Kočí</t>
  </si>
  <si>
    <t>Jeden měsíc běžce</t>
  </si>
  <si>
    <t>Pokorný</t>
  </si>
  <si>
    <t>Benešovský běžecký klub</t>
  </si>
  <si>
    <t>Michael</t>
  </si>
  <si>
    <t>Stadler</t>
  </si>
  <si>
    <t>Augustin</t>
  </si>
  <si>
    <t>Sládek</t>
  </si>
  <si>
    <t>Korenčík</t>
  </si>
  <si>
    <t>Podzimek</t>
  </si>
  <si>
    <t>lucie</t>
  </si>
  <si>
    <t>Hernova</t>
  </si>
  <si>
    <t>Hrabánek</t>
  </si>
  <si>
    <t>Velký Osek</t>
  </si>
  <si>
    <t>Žalud</t>
  </si>
  <si>
    <t>SK Choroši</t>
  </si>
  <si>
    <t>Ševčík</t>
  </si>
  <si>
    <t>BK Žatec</t>
  </si>
  <si>
    <t>Civín</t>
  </si>
  <si>
    <t>Most</t>
  </si>
  <si>
    <t>Plocek</t>
  </si>
  <si>
    <t>ChaBrusiči</t>
  </si>
  <si>
    <t>Smolon</t>
  </si>
  <si>
    <t>Režný</t>
  </si>
  <si>
    <t>Zajpt</t>
  </si>
  <si>
    <t>Quattro Formaggi</t>
  </si>
  <si>
    <t>JKM Č.Budějovice</t>
  </si>
  <si>
    <t>Smítal</t>
  </si>
  <si>
    <t>Drahlín</t>
  </si>
  <si>
    <t>Chvála</t>
  </si>
  <si>
    <t>Brabenec</t>
  </si>
  <si>
    <t>Praha 18 - Letňany</t>
  </si>
  <si>
    <t>SK Jeseniova</t>
  </si>
  <si>
    <t>RADKA</t>
  </si>
  <si>
    <t>FAFEJTOVÁ</t>
  </si>
  <si>
    <t>Forrest Gump</t>
  </si>
  <si>
    <t>Náchod</t>
  </si>
  <si>
    <t>Weil</t>
  </si>
  <si>
    <t>Lukačišin</t>
  </si>
  <si>
    <t>Cykloservis Maát Klatovy</t>
  </si>
  <si>
    <t>Hach</t>
  </si>
  <si>
    <t>Hojný</t>
  </si>
  <si>
    <t>samolepkyprokolo.cz</t>
  </si>
  <si>
    <t>Urbánek</t>
  </si>
  <si>
    <t>Bernášek</t>
  </si>
  <si>
    <t>Praha 13</t>
  </si>
  <si>
    <t>Bartoš</t>
  </si>
  <si>
    <t>Žáček</t>
  </si>
  <si>
    <t>Šeflová</t>
  </si>
  <si>
    <t>Hanspaulka / Horalka a Tatrank</t>
  </si>
  <si>
    <t>Bubla</t>
  </si>
  <si>
    <t>Helcl</t>
  </si>
  <si>
    <t>EMC Running CLUB</t>
  </si>
  <si>
    <t>Šolcová</t>
  </si>
  <si>
    <t>SUPERIOR CYKLOFIT SPORT TEAM</t>
  </si>
  <si>
    <t>Laur</t>
  </si>
  <si>
    <t>Kincová</t>
  </si>
  <si>
    <t>Triatlon Ladies Tábor</t>
  </si>
  <si>
    <t>Haislová</t>
  </si>
  <si>
    <t>PAVEL</t>
  </si>
  <si>
    <t>VOTRUBA</t>
  </si>
  <si>
    <t>DISKUSÁCI</t>
  </si>
  <si>
    <t>Wurm</t>
  </si>
  <si>
    <t>W+W Slunečná</t>
  </si>
  <si>
    <t>El-Quraishy</t>
  </si>
  <si>
    <t>Kružík</t>
  </si>
  <si>
    <t>Huk</t>
  </si>
  <si>
    <t>Dryák</t>
  </si>
  <si>
    <t>DHL ITS Running club</t>
  </si>
  <si>
    <t>Richtr</t>
  </si>
  <si>
    <t>Voborníková</t>
  </si>
  <si>
    <t>Tri Ski Horní Počernice</t>
  </si>
  <si>
    <t>Brouček</t>
  </si>
  <si>
    <t>Tři pro zdraví</t>
  </si>
  <si>
    <t>Chmel</t>
  </si>
  <si>
    <t>Bayerová</t>
  </si>
  <si>
    <t>Křivánek</t>
  </si>
  <si>
    <t>Kolomičenko</t>
  </si>
  <si>
    <t>SRTG - Praha</t>
  </si>
  <si>
    <t>Holíková</t>
  </si>
  <si>
    <t>Knotek</t>
  </si>
  <si>
    <t>Žaves club</t>
  </si>
  <si>
    <t>Brožík</t>
  </si>
  <si>
    <t>Hrubeš</t>
  </si>
  <si>
    <t>USK Pardubice Rowing</t>
  </si>
  <si>
    <t>Švejdarová</t>
  </si>
  <si>
    <t>Merta</t>
  </si>
  <si>
    <t>Trnávka</t>
  </si>
  <si>
    <t>Čech</t>
  </si>
  <si>
    <t>Schutz</t>
  </si>
  <si>
    <t>Slabý</t>
  </si>
  <si>
    <t>TJ Sokol Kolín - atletika</t>
  </si>
  <si>
    <t>Trost</t>
  </si>
  <si>
    <t>Vinoř Notors Team</t>
  </si>
  <si>
    <t>Vesely</t>
  </si>
  <si>
    <t>Šmíd</t>
  </si>
  <si>
    <t>Apollo</t>
  </si>
  <si>
    <t>Nohač</t>
  </si>
  <si>
    <t>Krupička</t>
  </si>
  <si>
    <t>RK Olšina</t>
  </si>
  <si>
    <t>Večerek</t>
  </si>
  <si>
    <t>Open Gym Brandýs n/L</t>
  </si>
  <si>
    <t>VESELÝ</t>
  </si>
  <si>
    <t>Veverka</t>
  </si>
  <si>
    <t>CoolPeople</t>
  </si>
  <si>
    <t>Čurda</t>
  </si>
  <si>
    <t>TJ Sokol Suchdol</t>
  </si>
  <si>
    <t>Honzáková</t>
  </si>
  <si>
    <t>V Lukách</t>
  </si>
  <si>
    <t>Kropík</t>
  </si>
  <si>
    <t>AK Vinoř</t>
  </si>
  <si>
    <t>Kamila</t>
  </si>
  <si>
    <t>Skalinova</t>
  </si>
  <si>
    <t>Sálus</t>
  </si>
  <si>
    <t>Pančev</t>
  </si>
  <si>
    <t>Hanžl</t>
  </si>
  <si>
    <t>Malovcová</t>
  </si>
  <si>
    <t>Plhák</t>
  </si>
  <si>
    <t>Erika</t>
  </si>
  <si>
    <t>Glovanová</t>
  </si>
  <si>
    <t>Hrubý</t>
  </si>
  <si>
    <t>Štolc</t>
  </si>
  <si>
    <t>Husinec - Řež</t>
  </si>
  <si>
    <t>Walica</t>
  </si>
  <si>
    <t>Tůma</t>
  </si>
  <si>
    <t>Webersinke</t>
  </si>
  <si>
    <t>Pulkrábek</t>
  </si>
  <si>
    <t>ASMAT</t>
  </si>
  <si>
    <t>tereza</t>
  </si>
  <si>
    <t>palečková</t>
  </si>
  <si>
    <t>Tyšunky Seletice</t>
  </si>
  <si>
    <t>Faina</t>
  </si>
  <si>
    <t>Helwig</t>
  </si>
  <si>
    <t> DEU</t>
  </si>
  <si>
    <t>Brejla</t>
  </si>
  <si>
    <t>RC Vykuřpytel</t>
  </si>
  <si>
    <t>Burant</t>
  </si>
  <si>
    <t>RUNNING LIONS</t>
  </si>
  <si>
    <t>SPARTA Praha</t>
  </si>
  <si>
    <t>RunPORG</t>
  </si>
  <si>
    <t>Albert</t>
  </si>
  <si>
    <t>Oliva</t>
  </si>
  <si>
    <t>Lodrová</t>
  </si>
  <si>
    <t>Rungo pro ženy</t>
  </si>
  <si>
    <t>Krejsa</t>
  </si>
  <si>
    <t>Praha 9 Kbely</t>
  </si>
  <si>
    <t>Marcel</t>
  </si>
  <si>
    <t>Tikovský</t>
  </si>
  <si>
    <t>Bezpalcová</t>
  </si>
  <si>
    <t>Klub Vodnická</t>
  </si>
  <si>
    <t>Michala</t>
  </si>
  <si>
    <t>Týčová</t>
  </si>
  <si>
    <t>Uxa</t>
  </si>
  <si>
    <t>Triatlon Beroun</t>
  </si>
  <si>
    <t>Olšovský</t>
  </si>
  <si>
    <t>Keller</t>
  </si>
  <si>
    <t>SRTG Čelákovice</t>
  </si>
  <si>
    <t>Gittlerová</t>
  </si>
  <si>
    <t>BK Heřmanův Městec</t>
  </si>
  <si>
    <t>Horký</t>
  </si>
  <si>
    <t>Hanák</t>
  </si>
  <si>
    <t>Kenast Pečky</t>
  </si>
  <si>
    <t>Janata</t>
  </si>
  <si>
    <t>Kříž</t>
  </si>
  <si>
    <t>Mlch</t>
  </si>
  <si>
    <t>Grazzeless/PRG</t>
  </si>
  <si>
    <t>Stránský</t>
  </si>
  <si>
    <t>TJ Sokol Jestřabí Lhota</t>
  </si>
  <si>
    <t>Jirásková</t>
  </si>
  <si>
    <t>FILINGER</t>
  </si>
  <si>
    <t>Kalous</t>
  </si>
  <si>
    <t>Brzák</t>
  </si>
  <si>
    <t>Dynastie.cz</t>
  </si>
  <si>
    <t>Janoušková</t>
  </si>
  <si>
    <t>Lipš</t>
  </si>
  <si>
    <t>Sokol Královské Vinohrady</t>
  </si>
  <si>
    <t>Sochor</t>
  </si>
  <si>
    <t>Prachař</t>
  </si>
  <si>
    <t>Lobotka</t>
  </si>
  <si>
    <t>Syrový</t>
  </si>
  <si>
    <t>Strnadová</t>
  </si>
  <si>
    <t>Zelení Baroni</t>
  </si>
  <si>
    <t>Gajdušek</t>
  </si>
  <si>
    <t>Lorenc</t>
  </si>
  <si>
    <t>Sedlecký</t>
  </si>
  <si>
    <t>Spolek Lipican Kbely</t>
  </si>
  <si>
    <t>Kovařík</t>
  </si>
  <si>
    <t>PR KLINIKA</t>
  </si>
  <si>
    <t>Jarolím</t>
  </si>
  <si>
    <t>zajíci</t>
  </si>
  <si>
    <t>Richard</t>
  </si>
  <si>
    <t>Machorek</t>
  </si>
  <si>
    <t>TOM Stopaři Mikulášovice/ Atletika Český</t>
  </si>
  <si>
    <t>Krcil</t>
  </si>
  <si>
    <t>Vokáč</t>
  </si>
  <si>
    <t>DofE</t>
  </si>
  <si>
    <t>Lustigová</t>
  </si>
  <si>
    <t>Fixová</t>
  </si>
  <si>
    <t>Cervanová</t>
  </si>
  <si>
    <t>ANAVI tým</t>
  </si>
  <si>
    <t>Zmek</t>
  </si>
  <si>
    <t>Macek</t>
  </si>
  <si>
    <t>Fílová</t>
  </si>
  <si>
    <t>Mníšek pod Brdy</t>
  </si>
  <si>
    <t>Natálie</t>
  </si>
  <si>
    <t>Tůmová</t>
  </si>
  <si>
    <t>Pener &amp; Proud</t>
  </si>
  <si>
    <t>monika</t>
  </si>
  <si>
    <t>kadlecova</t>
  </si>
  <si>
    <t>Urban</t>
  </si>
  <si>
    <t>BK Ivety Lodrové</t>
  </si>
  <si>
    <t>Grygar</t>
  </si>
  <si>
    <t>ARCHITEKTI-Grygar.cz</t>
  </si>
  <si>
    <t>Šimáčková</t>
  </si>
  <si>
    <t>Vodičková</t>
  </si>
  <si>
    <t>Milovice</t>
  </si>
  <si>
    <t>Kroupa</t>
  </si>
  <si>
    <t>Vejrosta</t>
  </si>
  <si>
    <t>TOM - KČT Kralupy n.Vlt.</t>
  </si>
  <si>
    <t>Maros</t>
  </si>
  <si>
    <t>Breda</t>
  </si>
  <si>
    <t>Klanovice</t>
  </si>
  <si>
    <t>Rašner</t>
  </si>
  <si>
    <t>KVS Olomouc</t>
  </si>
  <si>
    <t>Šebesta</t>
  </si>
  <si>
    <t>Metro A - Praha</t>
  </si>
  <si>
    <t>Semecký</t>
  </si>
  <si>
    <t>Kubašta</t>
  </si>
  <si>
    <t>Jaroš</t>
  </si>
  <si>
    <t>Štefan</t>
  </si>
  <si>
    <t>Randáček</t>
  </si>
  <si>
    <t>Márová</t>
  </si>
  <si>
    <t>Nicola</t>
  </si>
  <si>
    <t>Welnerová</t>
  </si>
  <si>
    <t>Brejchová</t>
  </si>
  <si>
    <t>Slavia Liberec Orienteering</t>
  </si>
  <si>
    <t>Vrba</t>
  </si>
  <si>
    <t>Hejna</t>
  </si>
  <si>
    <t>TRIATLON PRAHA-HÁJE</t>
  </si>
  <si>
    <t>Pleskač</t>
  </si>
  <si>
    <t>Breburdová</t>
  </si>
  <si>
    <t>MK Kladno</t>
  </si>
  <si>
    <t>Šmídová</t>
  </si>
  <si>
    <t>Bobši</t>
  </si>
  <si>
    <t>Štancl</t>
  </si>
  <si>
    <t>Beránek</t>
  </si>
  <si>
    <t>Vaja</t>
  </si>
  <si>
    <t>KV Arena Team Karlovy Vary</t>
  </si>
  <si>
    <t>Groschup</t>
  </si>
  <si>
    <t>Satyr team</t>
  </si>
  <si>
    <t>Crkva</t>
  </si>
  <si>
    <t>TriKva</t>
  </si>
  <si>
    <t>Krúpa</t>
  </si>
  <si>
    <t>Radana</t>
  </si>
  <si>
    <t>Bittnerová</t>
  </si>
  <si>
    <t>Ďásková</t>
  </si>
  <si>
    <t>Myrnyx Tyrnyx</t>
  </si>
  <si>
    <t>Kysel</t>
  </si>
  <si>
    <t>Ešner</t>
  </si>
  <si>
    <t>martina</t>
  </si>
  <si>
    <t>tajdusova</t>
  </si>
  <si>
    <t>Malínský</t>
  </si>
  <si>
    <t>Karolína</t>
  </si>
  <si>
    <t>Fouknerová</t>
  </si>
  <si>
    <t>Valach</t>
  </si>
  <si>
    <t>Rostoklaty</t>
  </si>
  <si>
    <t>Katerina</t>
  </si>
  <si>
    <t>Doubkova</t>
  </si>
  <si>
    <t>Kail</t>
  </si>
  <si>
    <t>Simona</t>
  </si>
  <si>
    <t>Obuszáková</t>
  </si>
  <si>
    <t>Havlinová</t>
  </si>
  <si>
    <t>Cristian</t>
  </si>
  <si>
    <t>Škrdlant</t>
  </si>
  <si>
    <t>Plískov</t>
  </si>
  <si>
    <t>Sazonova</t>
  </si>
  <si>
    <t>Požárková</t>
  </si>
  <si>
    <t>Pečený</t>
  </si>
  <si>
    <t>Prokopová</t>
  </si>
  <si>
    <t>Trčka</t>
  </si>
  <si>
    <t>Ryšávka</t>
  </si>
  <si>
    <t>Kyselý</t>
  </si>
  <si>
    <t>TJ Zduchovice</t>
  </si>
  <si>
    <t>Štěpánková</t>
  </si>
  <si>
    <t>Švihov</t>
  </si>
  <si>
    <t>Fleischmann</t>
  </si>
  <si>
    <t>Gut</t>
  </si>
  <si>
    <t>Vernerová</t>
  </si>
  <si>
    <t>Pilulka.cz</t>
  </si>
  <si>
    <t>Jindřich</t>
  </si>
  <si>
    <t>Šesták</t>
  </si>
  <si>
    <t>KKK Praha</t>
  </si>
  <si>
    <t>Chlumská</t>
  </si>
  <si>
    <t>Aneta</t>
  </si>
  <si>
    <t>Vokurkova</t>
  </si>
  <si>
    <t>Hejnic</t>
  </si>
  <si>
    <t>Nečas</t>
  </si>
  <si>
    <t>Bystřice</t>
  </si>
  <si>
    <t>Eliška</t>
  </si>
  <si>
    <t>Šustáčková</t>
  </si>
  <si>
    <t>Houšková</t>
  </si>
  <si>
    <t>Český maratonský klub</t>
  </si>
  <si>
    <t>Zítek</t>
  </si>
  <si>
    <t>OA Kollarova</t>
  </si>
  <si>
    <t>Tomsová</t>
  </si>
  <si>
    <t>Vytasilova</t>
  </si>
  <si>
    <t>Olga</t>
  </si>
  <si>
    <t>Lukešová</t>
  </si>
  <si>
    <t>Kočová</t>
  </si>
  <si>
    <t>Mráz</t>
  </si>
  <si>
    <t>DGP</t>
  </si>
  <si>
    <t>Trbušek</t>
  </si>
  <si>
    <t>Štědronská</t>
  </si>
  <si>
    <t>Fifková</t>
  </si>
  <si>
    <t>CrossTelocvivna</t>
  </si>
  <si>
    <t>andrea</t>
  </si>
  <si>
    <t>zemanova</t>
  </si>
  <si>
    <t>Crosstelocvicna</t>
  </si>
  <si>
    <t>Němeček</t>
  </si>
  <si>
    <t>Vančura</t>
  </si>
  <si>
    <t>Šarochová</t>
  </si>
  <si>
    <t>Bělaška</t>
  </si>
  <si>
    <t>ComAp runtime error</t>
  </si>
  <si>
    <t>Marta</t>
  </si>
  <si>
    <t>Růžičková</t>
  </si>
  <si>
    <t>Zámečník</t>
  </si>
  <si>
    <t>Ramez</t>
  </si>
  <si>
    <t>Al-Bunni</t>
  </si>
  <si>
    <t>Prošek</t>
  </si>
  <si>
    <t>Hlavatá</t>
  </si>
  <si>
    <t>Petrásek</t>
  </si>
  <si>
    <t>TJ Sokol Paběnice</t>
  </si>
  <si>
    <t>Petržíková</t>
  </si>
  <si>
    <t>Matula</t>
  </si>
  <si>
    <t>Kliment</t>
  </si>
  <si>
    <t>Dukát</t>
  </si>
  <si>
    <t>ASP / Praha 4</t>
  </si>
  <si>
    <t>Krčil</t>
  </si>
  <si>
    <t>Jurecka</t>
  </si>
  <si>
    <t>Radonská</t>
  </si>
  <si>
    <t>Řápek</t>
  </si>
  <si>
    <t>AVC Praha</t>
  </si>
  <si>
    <t>MF70</t>
  </si>
  <si>
    <t>Šmerhová</t>
  </si>
  <si>
    <t>Maternová</t>
  </si>
  <si>
    <t>LUKYSPORT TEAM</t>
  </si>
  <si>
    <t>Adámek</t>
  </si>
  <si>
    <t>Krahl</t>
  </si>
  <si>
    <t>Poběžovice</t>
  </si>
  <si>
    <t>Vicková</t>
  </si>
  <si>
    <t>Rosička</t>
  </si>
  <si>
    <t>Šváb</t>
  </si>
  <si>
    <t>Pektorová</t>
  </si>
  <si>
    <t>Šimečková</t>
  </si>
  <si>
    <t>Kiwi</t>
  </si>
  <si>
    <t>Hurychová</t>
  </si>
  <si>
    <t>Tikal</t>
  </si>
  <si>
    <t>Popelka</t>
  </si>
  <si>
    <t>Hradec Králové</t>
  </si>
  <si>
    <t>Schmid</t>
  </si>
  <si>
    <t>Kbely</t>
  </si>
  <si>
    <t>Prášilová</t>
  </si>
  <si>
    <t>run baby run</t>
  </si>
  <si>
    <t>Seifertová</t>
  </si>
  <si>
    <t>Freigang</t>
  </si>
  <si>
    <t>Tausinger</t>
  </si>
  <si>
    <t>Crotalus Praha</t>
  </si>
  <si>
    <t>Bohuš</t>
  </si>
  <si>
    <t>Lifka</t>
  </si>
  <si>
    <t>Živná</t>
  </si>
  <si>
    <t>Čokrtová</t>
  </si>
  <si>
    <t>Vimr</t>
  </si>
  <si>
    <t>Műllerova</t>
  </si>
  <si>
    <t>Šťastná</t>
  </si>
  <si>
    <t>Červenková</t>
  </si>
  <si>
    <t>Žaneta</t>
  </si>
  <si>
    <t>Forýtková</t>
  </si>
  <si>
    <t>Valášková</t>
  </si>
  <si>
    <t>Atletika Stará Boleslav</t>
  </si>
  <si>
    <t>Frydrychová</t>
  </si>
  <si>
    <t>Černá</t>
  </si>
  <si>
    <t>Sabolová</t>
  </si>
  <si>
    <t>Peter</t>
  </si>
  <si>
    <t>Angelovič</t>
  </si>
  <si>
    <t>Gréta</t>
  </si>
  <si>
    <t>Novotná</t>
  </si>
  <si>
    <t>Elena</t>
  </si>
  <si>
    <t>Truhlářová</t>
  </si>
  <si>
    <t>Sokol Kobylisy</t>
  </si>
  <si>
    <t>Břichnáč</t>
  </si>
  <si>
    <t>Šafra</t>
  </si>
  <si>
    <t>Sova</t>
  </si>
  <si>
    <t>Trhlík</t>
  </si>
  <si>
    <t>Trombala</t>
  </si>
  <si>
    <t>Kofošnek</t>
  </si>
  <si>
    <t>Hanousková</t>
  </si>
  <si>
    <t>Marc</t>
  </si>
  <si>
    <t>Macaspac</t>
  </si>
  <si>
    <t>lazy and hungover runners</t>
  </si>
  <si>
    <t>Kunstýř</t>
  </si>
  <si>
    <t>Cream TEam</t>
  </si>
  <si>
    <t>Pyšová</t>
  </si>
  <si>
    <t>Endrštová</t>
  </si>
  <si>
    <t>Johnson &amp; Johnson Women's Challenge 2017</t>
  </si>
  <si>
    <t>Schinko</t>
  </si>
  <si>
    <t>Krontorád</t>
  </si>
  <si>
    <t>Jesenice</t>
  </si>
  <si>
    <t>Arnotová</t>
  </si>
  <si>
    <t>Arnot</t>
  </si>
  <si>
    <t>Zdenek</t>
  </si>
  <si>
    <t>Petřek</t>
  </si>
  <si>
    <t>ITW Pronovia</t>
  </si>
  <si>
    <t>Pozníček</t>
  </si>
  <si>
    <t>Haasová</t>
  </si>
  <si>
    <t>Jarka</t>
  </si>
  <si>
    <t>Ekrtová</t>
  </si>
  <si>
    <t>Beranová</t>
  </si>
  <si>
    <t>Ruměnky</t>
  </si>
  <si>
    <t>Cingrošová</t>
  </si>
  <si>
    <t>Osmička</t>
  </si>
  <si>
    <t>Pavelka</t>
  </si>
  <si>
    <t>Silná</t>
  </si>
  <si>
    <t>Nováková</t>
  </si>
  <si>
    <t>Richterová</t>
  </si>
  <si>
    <t>Česká olympijská nadace</t>
  </si>
  <si>
    <t>Půža</t>
  </si>
  <si>
    <t>Ticha</t>
  </si>
  <si>
    <t>Kult</t>
  </si>
  <si>
    <t>Turek</t>
  </si>
  <si>
    <t>Golasowská</t>
  </si>
  <si>
    <t>Ponczová</t>
  </si>
  <si>
    <t>Trostová</t>
  </si>
  <si>
    <t>Vorlíček</t>
  </si>
  <si>
    <t>Rock</t>
  </si>
  <si>
    <t>Sokol Unhošť</t>
  </si>
  <si>
    <t>Pechová</t>
  </si>
  <si>
    <t>Kralupy</t>
  </si>
  <si>
    <t>Ferencová</t>
  </si>
  <si>
    <t>není</t>
  </si>
  <si>
    <t>Voneš</t>
  </si>
  <si>
    <t>H-Triatlon</t>
  </si>
  <si>
    <t>Kafoněk</t>
  </si>
  <si>
    <t>Krausová</t>
  </si>
  <si>
    <t>Kolospolek Říčany</t>
  </si>
  <si>
    <t>Korejčík</t>
  </si>
  <si>
    <t>Šafránek</t>
  </si>
  <si>
    <t>Svatoslav</t>
  </si>
  <si>
    <t>Zajíček</t>
  </si>
  <si>
    <t>Haloun</t>
  </si>
  <si>
    <t>Brom</t>
  </si>
  <si>
    <t>Kněžínek</t>
  </si>
  <si>
    <t>Keysi.cz</t>
  </si>
  <si>
    <t>Petráň</t>
  </si>
  <si>
    <t>Vrána</t>
  </si>
  <si>
    <t>Irena</t>
  </si>
  <si>
    <t>Výborná</t>
  </si>
  <si>
    <t>Sokol Vodňany</t>
  </si>
  <si>
    <t>ZE69</t>
  </si>
  <si>
    <t>Ullmann</t>
  </si>
  <si>
    <t>Ušoplesk Team</t>
  </si>
  <si>
    <t>Baran</t>
  </si>
  <si>
    <t>Šoltys</t>
  </si>
  <si>
    <t>Nestříkací komando</t>
  </si>
  <si>
    <t>Kováč</t>
  </si>
  <si>
    <t>Zapařený půlky</t>
  </si>
  <si>
    <t>Macháčková</t>
  </si>
  <si>
    <t>Tadeáš</t>
  </si>
  <si>
    <t>Štepka</t>
  </si>
  <si>
    <t>Bieblova</t>
  </si>
  <si>
    <t>Želechovská</t>
  </si>
  <si>
    <t>Hinterholzinger</t>
  </si>
  <si>
    <t>BS team</t>
  </si>
  <si>
    <t>Čížek</t>
  </si>
  <si>
    <t>Petr a Jirka</t>
  </si>
  <si>
    <t>Holan</t>
  </si>
  <si>
    <t>Trešlová</t>
  </si>
  <si>
    <t>Baláž EXTREME-TEAM Ostrava</t>
  </si>
  <si>
    <t>Konderla</t>
  </si>
  <si>
    <t>Havalcová</t>
  </si>
  <si>
    <t>Kovács</t>
  </si>
  <si>
    <t>Mottlová</t>
  </si>
  <si>
    <t>Březnice</t>
  </si>
  <si>
    <t>Neumann</t>
  </si>
  <si>
    <t>P.T.S.</t>
  </si>
  <si>
    <t>Cajthaml</t>
  </si>
  <si>
    <t>Bukolský</t>
  </si>
  <si>
    <t>Ellschlögerová</t>
  </si>
  <si>
    <t>Platová</t>
  </si>
  <si>
    <t>Františka</t>
  </si>
  <si>
    <t>Rakušanová</t>
  </si>
  <si>
    <t>Celler</t>
  </si>
  <si>
    <t>Crkvová</t>
  </si>
  <si>
    <t>Radovan</t>
  </si>
  <si>
    <t>Kaška</t>
  </si>
  <si>
    <t>Kališ</t>
  </si>
  <si>
    <t>TJ Znojmo</t>
  </si>
  <si>
    <t>Voleman</t>
  </si>
  <si>
    <t>Pražský archiv</t>
  </si>
  <si>
    <t>Štěpková</t>
  </si>
  <si>
    <t>Kuropatnická</t>
  </si>
  <si>
    <t>Tománek</t>
  </si>
  <si>
    <t>Karas</t>
  </si>
  <si>
    <t>Cvoci s.r.o.</t>
  </si>
  <si>
    <t>Schön</t>
  </si>
  <si>
    <t>Klub vodnická</t>
  </si>
  <si>
    <t>Mokošín</t>
  </si>
  <si>
    <t>Sokol Rostoklaty</t>
  </si>
  <si>
    <t>Otta</t>
  </si>
  <si>
    <t>Hanka</t>
  </si>
  <si>
    <t>Srnova</t>
  </si>
  <si>
    <t>Čelikovská</t>
  </si>
  <si>
    <t>Slávek</t>
  </si>
  <si>
    <t>Švejdar</t>
  </si>
  <si>
    <t>Alois</t>
  </si>
  <si>
    <t>Sečkár</t>
  </si>
  <si>
    <t>Svobodní</t>
  </si>
  <si>
    <t>Vinkler</t>
  </si>
  <si>
    <t>Schachermayer Praha</t>
  </si>
  <si>
    <t>Cheben</t>
  </si>
  <si>
    <t>Garguláková</t>
  </si>
  <si>
    <t>Fusková</t>
  </si>
  <si>
    <t>Dio</t>
  </si>
  <si>
    <t>Langášek</t>
  </si>
  <si>
    <t>běžím za Slatinu u Hradce Králové</t>
  </si>
  <si>
    <t>Podzemský</t>
  </si>
  <si>
    <t>CZ Záluží Tým Mirka Zbuzka</t>
  </si>
  <si>
    <t>Edita</t>
  </si>
  <si>
    <t>Nedorost</t>
  </si>
  <si>
    <t>Jeriová</t>
  </si>
  <si>
    <t>Souckova</t>
  </si>
  <si>
    <t>Vršecký</t>
  </si>
  <si>
    <t>Hubert</t>
  </si>
  <si>
    <t>Kincl</t>
  </si>
  <si>
    <t>Portos Praha Letňany</t>
  </si>
  <si>
    <t>x</t>
  </si>
  <si>
    <t>Melecha</t>
  </si>
  <si>
    <t>Otava</t>
  </si>
  <si>
    <t>Traged Team</t>
  </si>
  <si>
    <t>Felber</t>
  </si>
  <si>
    <t>Jarmila</t>
  </si>
  <si>
    <t>Kokotíková</t>
  </si>
  <si>
    <t>Mucha</t>
  </si>
  <si>
    <t>Alzbeta</t>
  </si>
  <si>
    <t>Kalnova</t>
  </si>
  <si>
    <t>Ročejdlová</t>
  </si>
  <si>
    <t>Ridzoň</t>
  </si>
  <si>
    <t>Praha Kbely</t>
  </si>
  <si>
    <t>Souchová</t>
  </si>
  <si>
    <t>Fabiánová</t>
  </si>
  <si>
    <t>Ráž</t>
  </si>
  <si>
    <t>Monsportová</t>
  </si>
  <si>
    <t>Schejbal</t>
  </si>
  <si>
    <t>Dluhoš</t>
  </si>
  <si>
    <t>Lexa</t>
  </si>
  <si>
    <t>Turnhöfer</t>
  </si>
  <si>
    <t>Sklárna AJETO Lindava</t>
  </si>
  <si>
    <t>Hanáková</t>
  </si>
  <si>
    <t>Šlápota</t>
  </si>
  <si>
    <t>Balíková</t>
  </si>
  <si>
    <t>BMC SKIBIKECENTRUM.CZ</t>
  </si>
  <si>
    <t>Kožuchová</t>
  </si>
  <si>
    <t>Janska</t>
  </si>
  <si>
    <t>Švorc</t>
  </si>
  <si>
    <t>Pruner</t>
  </si>
  <si>
    <t>Holasová</t>
  </si>
  <si>
    <t>Tragéd Team Praha</t>
  </si>
  <si>
    <t>Danišová</t>
  </si>
  <si>
    <t>Kristyna</t>
  </si>
  <si>
    <t>Melicharova</t>
  </si>
  <si>
    <t>Pospíšilová</t>
  </si>
  <si>
    <t>Adventní běhání</t>
  </si>
  <si>
    <t>Hynek</t>
  </si>
  <si>
    <t>Vrana</t>
  </si>
  <si>
    <t>Vevera</t>
  </si>
  <si>
    <t>ISC Praha</t>
  </si>
  <si>
    <t>Brzáková</t>
  </si>
  <si>
    <t>KVM 1881</t>
  </si>
  <si>
    <t>Sýkora</t>
  </si>
  <si>
    <t>Brablec</t>
  </si>
  <si>
    <t>Sylva</t>
  </si>
  <si>
    <t>Kyselová</t>
  </si>
  <si>
    <t>Blanka</t>
  </si>
  <si>
    <t>Rabhi</t>
  </si>
  <si>
    <t>Janovský</t>
  </si>
  <si>
    <t>Sylvie</t>
  </si>
  <si>
    <t>Menšíková</t>
  </si>
  <si>
    <t>Vrabčáková</t>
  </si>
  <si>
    <t>Kutná Hora</t>
  </si>
  <si>
    <t>Škoda</t>
  </si>
  <si>
    <t>Chlupatá</t>
  </si>
  <si>
    <t>SABZO Praha</t>
  </si>
  <si>
    <t>Vladan</t>
  </si>
  <si>
    <t>Pecha</t>
  </si>
  <si>
    <t>Chihuahua Devils</t>
  </si>
  <si>
    <t>Viktořík</t>
  </si>
  <si>
    <t>Andrej</t>
  </si>
  <si>
    <t>Milec</t>
  </si>
  <si>
    <t>Vokounová</t>
  </si>
  <si>
    <t>Romana</t>
  </si>
  <si>
    <t>Dolečková</t>
  </si>
  <si>
    <t>Křinec</t>
  </si>
  <si>
    <t>Bibiána</t>
  </si>
  <si>
    <t>Blažková</t>
  </si>
  <si>
    <t>Čáslava</t>
  </si>
  <si>
    <t>Teplice</t>
  </si>
  <si>
    <t>Jelonek</t>
  </si>
  <si>
    <t>Angelika</t>
  </si>
  <si>
    <t>Šimeček</t>
  </si>
  <si>
    <t>www.prostebeham.cz</t>
  </si>
  <si>
    <t>Srubar</t>
  </si>
  <si>
    <t>Dexter Cycling</t>
  </si>
  <si>
    <t>Eliášek</t>
  </si>
  <si>
    <t>Eliášková</t>
  </si>
  <si>
    <t>Vladimíra</t>
  </si>
  <si>
    <t>Pituchová</t>
  </si>
  <si>
    <t>Přibil</t>
  </si>
  <si>
    <t>Voldrich</t>
  </si>
  <si>
    <t>Halounová</t>
  </si>
  <si>
    <t>Hoskovcová</t>
  </si>
  <si>
    <t>Motlová</t>
  </si>
  <si>
    <t>Břízová</t>
  </si>
  <si>
    <t>Maršál</t>
  </si>
  <si>
    <t>Cabejšek</t>
  </si>
  <si>
    <t>Bojuju sám se sebou a za sebe:)</t>
  </si>
  <si>
    <t>Čornej</t>
  </si>
  <si>
    <t>Kršková</t>
  </si>
  <si>
    <t>Nataliya</t>
  </si>
  <si>
    <t>Kolomičenková</t>
  </si>
  <si>
    <t>Marcela</t>
  </si>
  <si>
    <t>Jitka</t>
  </si>
  <si>
    <t>Jakešová</t>
  </si>
  <si>
    <t>Holaj</t>
  </si>
  <si>
    <t>Štancík</t>
  </si>
  <si>
    <t>Voříšek</t>
  </si>
  <si>
    <t>AC Královské Vinohrady</t>
  </si>
  <si>
    <t>Vlášková</t>
  </si>
  <si>
    <t>Poly Group cz, s.r.o.</t>
  </si>
  <si>
    <t>Bačkovská</t>
  </si>
  <si>
    <t>Mazánek</t>
  </si>
  <si>
    <t>Run Team Svárov</t>
  </si>
  <si>
    <t>Daliborová</t>
  </si>
  <si>
    <t>Bartoň</t>
  </si>
  <si>
    <t>Rylková</t>
  </si>
  <si>
    <t>AFPoint</t>
  </si>
  <si>
    <t>Beníšek</t>
  </si>
  <si>
    <t>Balada</t>
  </si>
  <si>
    <t>Logojda</t>
  </si>
  <si>
    <t>Nikola</t>
  </si>
  <si>
    <t>Klementová</t>
  </si>
  <si>
    <t>Holas</t>
  </si>
  <si>
    <t>Justrová</t>
  </si>
  <si>
    <t>Flašar</t>
  </si>
  <si>
    <t>Vandžura</t>
  </si>
  <si>
    <t>Jarošova</t>
  </si>
  <si>
    <t>FBK Kobylisy</t>
  </si>
  <si>
    <t>Červinka</t>
  </si>
  <si>
    <t>Forman</t>
  </si>
  <si>
    <t>Píšová</t>
  </si>
  <si>
    <t>Vendulka</t>
  </si>
  <si>
    <t>Strakatá</t>
  </si>
  <si>
    <t>Civínová</t>
  </si>
  <si>
    <t>Hamerník</t>
  </si>
  <si>
    <t>Kloboučníková</t>
  </si>
  <si>
    <t>Silvie</t>
  </si>
  <si>
    <t>Appeltová</t>
  </si>
  <si>
    <t>Otakar</t>
  </si>
  <si>
    <t>Wiener</t>
  </si>
  <si>
    <t>Maratón klub Kladno</t>
  </si>
  <si>
    <t>Půhonná</t>
  </si>
  <si>
    <t>Doudová</t>
  </si>
  <si>
    <t>Pribičinová</t>
  </si>
  <si>
    <t>Květa</t>
  </si>
  <si>
    <t>Uzlová</t>
  </si>
  <si>
    <t>Plechatý</t>
  </si>
  <si>
    <t>Juraj</t>
  </si>
  <si>
    <t>Duša</t>
  </si>
  <si>
    <t>Klokani Radiša</t>
  </si>
  <si>
    <t>Fajta</t>
  </si>
  <si>
    <t>Spolek Lipican - Kbely</t>
  </si>
  <si>
    <t>Hochmalová</t>
  </si>
  <si>
    <t>Vlková</t>
  </si>
  <si>
    <t>Hrubá</t>
  </si>
  <si>
    <t>Příhoda</t>
  </si>
  <si>
    <t>Stehlíková</t>
  </si>
  <si>
    <t>Nausova</t>
  </si>
  <si>
    <t>Bartošová</t>
  </si>
  <si>
    <t>Havlínová</t>
  </si>
  <si>
    <t>Jdu Běhat</t>
  </si>
  <si>
    <t>Macák</t>
  </si>
  <si>
    <t>Tréninkové centrum Batalion</t>
  </si>
  <si>
    <t>Josífková</t>
  </si>
  <si>
    <t>Marie</t>
  </si>
  <si>
    <t>Doubková</t>
  </si>
  <si>
    <t>Slapnička</t>
  </si>
  <si>
    <t>DC GROUP</t>
  </si>
  <si>
    <t>Alexandra</t>
  </si>
  <si>
    <t>Blinova</t>
  </si>
  <si>
    <t>TJ Slavoj Tesl Hloubetin</t>
  </si>
  <si>
    <t>Sandro</t>
  </si>
  <si>
    <t>Poldauf</t>
  </si>
  <si>
    <t>Cheburashka</t>
  </si>
  <si>
    <t>Straka</t>
  </si>
  <si>
    <t>Hlačina</t>
  </si>
  <si>
    <t>Friesinger</t>
  </si>
  <si>
    <t>ČOU</t>
  </si>
  <si>
    <t>Moravec</t>
  </si>
  <si>
    <t>AC Vrbno</t>
  </si>
  <si>
    <t>Holá</t>
  </si>
  <si>
    <t>Jiskra</t>
  </si>
  <si>
    <t>NetApp</t>
  </si>
  <si>
    <t>Mohelnice</t>
  </si>
  <si>
    <t>Jirkovska</t>
  </si>
  <si>
    <t>Bábela</t>
  </si>
  <si>
    <t>Srba</t>
  </si>
  <si>
    <t>Havlíček</t>
  </si>
  <si>
    <t>Šiml</t>
  </si>
  <si>
    <t>Římalová</t>
  </si>
  <si>
    <t>Boušková</t>
  </si>
  <si>
    <t>Kopáňko</t>
  </si>
  <si>
    <t>Kabátová</t>
  </si>
  <si>
    <t>Štindl</t>
  </si>
  <si>
    <t>Šestajovice</t>
  </si>
  <si>
    <t>Sailer</t>
  </si>
  <si>
    <t>Spartan Race Training Group Čelákovice</t>
  </si>
  <si>
    <t>Mikulášová</t>
  </si>
  <si>
    <t>Kučerová</t>
  </si>
  <si>
    <t>Molek</t>
  </si>
  <si>
    <t>Krofta</t>
  </si>
  <si>
    <t>Liga 100 Praha</t>
  </si>
  <si>
    <t>Odolena Voda</t>
  </si>
  <si>
    <t>Leiblová</t>
  </si>
  <si>
    <t>Hubáčková</t>
  </si>
  <si>
    <t>Salot</t>
  </si>
  <si>
    <t>Regner</t>
  </si>
  <si>
    <t>Polčin</t>
  </si>
  <si>
    <t>Břežany II</t>
  </si>
  <si>
    <t>Grus</t>
  </si>
  <si>
    <t>Korbelář</t>
  </si>
  <si>
    <t>V-2.cz</t>
  </si>
  <si>
    <t>Mezerova</t>
  </si>
  <si>
    <t>SK METEOR BRNO</t>
  </si>
  <si>
    <t>Váša</t>
  </si>
  <si>
    <t>Baselová</t>
  </si>
  <si>
    <t>Kralupy nad Vltavou</t>
  </si>
  <si>
    <t>Melounová</t>
  </si>
  <si>
    <t>Nezbeda</t>
  </si>
  <si>
    <t>Štelcová</t>
  </si>
  <si>
    <t>Hejkrlík</t>
  </si>
  <si>
    <t>Kunice</t>
  </si>
  <si>
    <t>Věra</t>
  </si>
  <si>
    <t>Provázková</t>
  </si>
  <si>
    <t>Survival</t>
  </si>
  <si>
    <t>Anya</t>
  </si>
  <si>
    <t>Chalupová</t>
  </si>
  <si>
    <t>Pikal</t>
  </si>
  <si>
    <t>Zálešáková</t>
  </si>
  <si>
    <t>Tomková</t>
  </si>
  <si>
    <t>exponáti</t>
  </si>
  <si>
    <t>Bělecký</t>
  </si>
  <si>
    <t>Cvrckova</t>
  </si>
  <si>
    <t>zdenek</t>
  </si>
  <si>
    <t>musialek</t>
  </si>
  <si>
    <t>Moravcová</t>
  </si>
  <si>
    <t>Said</t>
  </si>
  <si>
    <t>Kantor</t>
  </si>
  <si>
    <t>Praha - Kbely</t>
  </si>
  <si>
    <t>Danica</t>
  </si>
  <si>
    <t>Dobisova</t>
  </si>
  <si>
    <t>Síbrová</t>
  </si>
  <si>
    <t>Břindová</t>
  </si>
  <si>
    <t>Blaha</t>
  </si>
  <si>
    <t>Kuchtíček</t>
  </si>
  <si>
    <t>Pecherová</t>
  </si>
  <si>
    <t>Praha Satalice</t>
  </si>
  <si>
    <t>Strouhal</t>
  </si>
  <si>
    <t>Kornia</t>
  </si>
  <si>
    <t>Mičker</t>
  </si>
  <si>
    <t>Včelák</t>
  </si>
  <si>
    <t>Bareš</t>
  </si>
  <si>
    <t>Mattoni FreeRun</t>
  </si>
  <si>
    <t>Hlava</t>
  </si>
  <si>
    <t>Pláteníková</t>
  </si>
  <si>
    <t>Evžen</t>
  </si>
  <si>
    <t>Ge</t>
  </si>
  <si>
    <t>Maratonské vrány</t>
  </si>
  <si>
    <t>Chromčáková</t>
  </si>
  <si>
    <t>Volfová</t>
  </si>
  <si>
    <t>Brandýs nad Labem</t>
  </si>
  <si>
    <t>Wolfram</t>
  </si>
  <si>
    <t>Veverová</t>
  </si>
  <si>
    <t>Václavek</t>
  </si>
  <si>
    <t>Kmentova</t>
  </si>
  <si>
    <t>Havlasová</t>
  </si>
  <si>
    <t>MenX Krucemburk</t>
  </si>
  <si>
    <t>Pospíchalová</t>
  </si>
  <si>
    <t>Horoušánky</t>
  </si>
  <si>
    <t>Slížová</t>
  </si>
  <si>
    <t>Žeková</t>
  </si>
  <si>
    <t>Žekoffky</t>
  </si>
  <si>
    <t>Vecková</t>
  </si>
  <si>
    <t>Dzurková</t>
  </si>
  <si>
    <t>Mladá Boleslav</t>
  </si>
  <si>
    <t>Popelková</t>
  </si>
  <si>
    <t>Honsová</t>
  </si>
  <si>
    <t>Hladík</t>
  </si>
  <si>
    <t>Albeř 92</t>
  </si>
  <si>
    <t>Fischerová</t>
  </si>
  <si>
    <t>Praha 9 - Kbely</t>
  </si>
  <si>
    <t>Ptacek</t>
  </si>
  <si>
    <t>KO Poděbrady</t>
  </si>
  <si>
    <t>Valentin</t>
  </si>
  <si>
    <t>Chmelová</t>
  </si>
  <si>
    <t>Davidová</t>
  </si>
  <si>
    <t>Mullerová</t>
  </si>
  <si>
    <t>Spartak Vlašim</t>
  </si>
  <si>
    <t>Petrásková</t>
  </si>
  <si>
    <t>Zadáková</t>
  </si>
  <si>
    <t>Vladislava</t>
  </si>
  <si>
    <t>Přibáňová</t>
  </si>
  <si>
    <t>Vidová</t>
  </si>
  <si>
    <t>jana</t>
  </si>
  <si>
    <t>kozlova</t>
  </si>
  <si>
    <t>Vašek</t>
  </si>
  <si>
    <t>CENTRALBIKE</t>
  </si>
  <si>
    <t>Rodovská</t>
  </si>
  <si>
    <t>Horníček</t>
  </si>
  <si>
    <t>Navrátilová</t>
  </si>
  <si>
    <t>KVS Praha</t>
  </si>
  <si>
    <t>Livia</t>
  </si>
  <si>
    <t>Čadová</t>
  </si>
  <si>
    <t>Čada</t>
  </si>
  <si>
    <t>Kudlíková</t>
  </si>
  <si>
    <t>Vavrochová</t>
  </si>
  <si>
    <t>Rocio</t>
  </si>
  <si>
    <t>Correa</t>
  </si>
  <si>
    <t>Blumentritova</t>
  </si>
  <si>
    <t>Assmannová</t>
  </si>
  <si>
    <t>Peterková</t>
  </si>
  <si>
    <t>Šafránková</t>
  </si>
  <si>
    <t>Vojíková</t>
  </si>
  <si>
    <t>Aleksander</t>
  </si>
  <si>
    <t>Potocki</t>
  </si>
  <si>
    <t>Varvařovský</t>
  </si>
  <si>
    <t>Zemanová</t>
  </si>
  <si>
    <t>Bohumila</t>
  </si>
  <si>
    <t>Staffan</t>
  </si>
  <si>
    <t>Švédsko</t>
  </si>
  <si>
    <t>Pavlína</t>
  </si>
  <si>
    <t>Chadimová</t>
  </si>
  <si>
    <t>Spěváková</t>
  </si>
  <si>
    <t>Karina</t>
  </si>
  <si>
    <t>Vitkova</t>
  </si>
  <si>
    <t>Krajčová</t>
  </si>
  <si>
    <t>Doseděl</t>
  </si>
  <si>
    <t>Kruntorád</t>
  </si>
  <si>
    <t>Andrésová</t>
  </si>
  <si>
    <t>Bohm</t>
  </si>
  <si>
    <t>Sadílek</t>
  </si>
  <si>
    <t>Langeová</t>
  </si>
  <si>
    <t>Kaucká</t>
  </si>
  <si>
    <t>Ciencialová</t>
  </si>
  <si>
    <t>Toušková</t>
  </si>
  <si>
    <t>Svojetice</t>
  </si>
  <si>
    <t>Jaromir</t>
  </si>
  <si>
    <t>Stribrny</t>
  </si>
  <si>
    <t>Silver</t>
  </si>
  <si>
    <t>Pávová</t>
  </si>
  <si>
    <t>Möstl</t>
  </si>
  <si>
    <t>Šedivá</t>
  </si>
  <si>
    <t>Červenka</t>
  </si>
  <si>
    <t>Dolejš</t>
  </si>
  <si>
    <t>SABZO AVC</t>
  </si>
  <si>
    <t>Bachůrková</t>
  </si>
  <si>
    <t>Drotárová</t>
  </si>
  <si>
    <t>Miluše</t>
  </si>
  <si>
    <t>Podzimková</t>
  </si>
  <si>
    <t>Herzinger</t>
  </si>
  <si>
    <t>Francová</t>
  </si>
  <si>
    <t>Schejbalová</t>
  </si>
  <si>
    <t>Zatloukal</t>
  </si>
  <si>
    <t>Jelínková</t>
  </si>
  <si>
    <t>SABZO/Praha</t>
  </si>
  <si>
    <t>Trnková</t>
  </si>
  <si>
    <t>Domorád</t>
  </si>
  <si>
    <t>UCB-ČS running team</t>
  </si>
  <si>
    <t>Literová</t>
  </si>
  <si>
    <t>LItera</t>
  </si>
  <si>
    <t>Maudrová</t>
  </si>
  <si>
    <t>Barochovská</t>
  </si>
  <si>
    <t>Kallistová</t>
  </si>
  <si>
    <t>Opolecká</t>
  </si>
  <si>
    <t>Trnovské Dámy v Běhu</t>
  </si>
  <si>
    <t>Kvačková</t>
  </si>
  <si>
    <t>Matasová</t>
  </si>
  <si>
    <t>/</t>
  </si>
  <si>
    <t>Ilona</t>
  </si>
  <si>
    <t>Mazourkova</t>
  </si>
  <si>
    <t>Kvasničková</t>
  </si>
  <si>
    <t>Koten</t>
  </si>
  <si>
    <t>Mandlíková</t>
  </si>
  <si>
    <t>Andresová</t>
  </si>
  <si>
    <t>Košťálová</t>
  </si>
  <si>
    <t>Pešková</t>
  </si>
  <si>
    <t>Milada</t>
  </si>
  <si>
    <t>Null Příbram</t>
  </si>
  <si>
    <t>Valešková</t>
  </si>
  <si>
    <t>Weber</t>
  </si>
  <si>
    <t>Izáková</t>
  </si>
  <si>
    <t>SRTG Hradec Králové</t>
  </si>
  <si>
    <t>Křesťan</t>
  </si>
  <si>
    <t>TEP Trutnov</t>
  </si>
  <si>
    <t>Polanská</t>
  </si>
  <si>
    <t>Formanová</t>
  </si>
  <si>
    <t>Tibor</t>
  </si>
  <si>
    <t>Puhalla</t>
  </si>
  <si>
    <t>Pejpal</t>
  </si>
  <si>
    <t>TJ Liga100 Praha</t>
  </si>
  <si>
    <t>Hejzlarová</t>
  </si>
  <si>
    <t>Kulhavý</t>
  </si>
  <si>
    <t>BSK racing</t>
  </si>
  <si>
    <t>Dykast</t>
  </si>
  <si>
    <t>H Triatlon Praha</t>
  </si>
  <si>
    <t>Nunvářová</t>
  </si>
  <si>
    <t>Rendlová</t>
  </si>
  <si>
    <t>Knebl</t>
  </si>
  <si>
    <t>Nejedlá</t>
  </si>
  <si>
    <t>Kolářová</t>
  </si>
  <si>
    <t>KRALUPY</t>
  </si>
  <si>
    <t>Žilka</t>
  </si>
  <si>
    <t>Lidia</t>
  </si>
  <si>
    <t>Makešová</t>
  </si>
  <si>
    <t>Volf</t>
  </si>
  <si>
    <t>Sykorova</t>
  </si>
  <si>
    <t>Šimáček</t>
  </si>
  <si>
    <t>Radonice</t>
  </si>
  <si>
    <t>Lišková</t>
  </si>
  <si>
    <t>Čimborová</t>
  </si>
  <si>
    <t>Samková</t>
  </si>
  <si>
    <t>Brennova</t>
  </si>
  <si>
    <t>Koloc</t>
  </si>
  <si>
    <t>AC Total Zero</t>
  </si>
  <si>
    <t>Balšánek</t>
  </si>
  <si>
    <t>Roksolana</t>
  </si>
  <si>
    <t>Klebanová</t>
  </si>
  <si>
    <t>Vršecká</t>
  </si>
  <si>
    <t>Stáňa</t>
  </si>
  <si>
    <t>Soukupová</t>
  </si>
  <si>
    <t>Hrůza</t>
  </si>
  <si>
    <t>Vacková</t>
  </si>
  <si>
    <t>Matulová</t>
  </si>
  <si>
    <t>Brennerová</t>
  </si>
  <si>
    <t>Zelený pruh</t>
  </si>
  <si>
    <t>Požgayová</t>
  </si>
  <si>
    <t>Bonbon Praha</t>
  </si>
  <si>
    <t>Cingroš</t>
  </si>
  <si>
    <t>Bycikl Servis Kříž / Ústí nad Labem</t>
  </si>
  <si>
    <t>Umístění Kbelska 10</t>
  </si>
  <si>
    <t>Body Kbelska 10</t>
  </si>
  <si>
    <t>First name kbelska</t>
  </si>
  <si>
    <t/>
  </si>
  <si>
    <t>1969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</si>
</sst>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_(* #,##0_);_(* \(#,##0\);_(* \-??_);_(@_)"/>
  </numFmts>
  <fonts count="13" x14ac:knownFonts="1">
    <font>
      <sz val="10"/>
      <name val="Arial"/>
      <charset val="1"/>
    </font>
    <font>
      <b/>
      <sz val="10"/>
      <color indexed="1"/>
      <name val="Arial"/>
      <charset val="1"/>
    </font>
    <font>
      <b/>
      <sz val="10"/>
      <color indexed="1"/>
      <name val="Arial"/>
      <charset val="1"/>
    </font>
    <font>
      <sz val="9"/>
      <color indexed="0"/>
      <name val="Arial"/>
      <charset val="1"/>
    </font>
    <font>
      <sz val="9"/>
      <color indexed="0"/>
      <name val="Arial"/>
      <charset val="1"/>
    </font>
    <font>
      <sz val="9"/>
      <color indexed="0"/>
      <name val="Arial"/>
      <charset val="1"/>
    </font>
    <font>
      <sz val="9"/>
      <color indexed="0"/>
      <name val="Arial"/>
      <charset val="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1"/>
    </font>
    <font>
      <b/>
      <sz val="10"/>
      <color indexed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0"/>
      </patternFill>
    </fill>
    <fill>
      <patternFill patternType="solid">
        <fgColor theme="4" tint="0.79998168889431442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164" fontId="7" fillId="0" borderId="0"/>
    <xf numFmtId="0" fontId="7" fillId="0" borderId="0"/>
    <xf numFmtId="0" fontId="8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7" fillId="0" borderId="0" xfId="2"/>
    <xf numFmtId="165" fontId="7" fillId="0" borderId="0" xfId="1" applyNumberFormat="1" applyFont="1" applyFill="1" applyBorder="1" applyAlignment="1" applyProtection="1">
      <alignment horizontal="center"/>
    </xf>
    <xf numFmtId="0" fontId="7" fillId="0" borderId="0" xfId="2" applyFont="1" applyAlignment="1">
      <alignment horizontal="center"/>
    </xf>
    <xf numFmtId="0" fontId="7" fillId="0" borderId="0" xfId="2" applyNumberFormat="1" applyFont="1" applyAlignment="1">
      <alignment horizontal="center"/>
    </xf>
    <xf numFmtId="165" fontId="7" fillId="0" borderId="0" xfId="1" applyNumberFormat="1" applyFont="1" applyFill="1" applyBorder="1" applyAlignment="1" applyProtection="1"/>
    <xf numFmtId="0" fontId="7" fillId="0" borderId="0" xfId="2" applyNumberFormat="1" applyFont="1" applyAlignment="1"/>
    <xf numFmtId="49" fontId="7" fillId="0" borderId="0" xfId="2" applyNumberFormat="1" applyAlignment="1">
      <alignment horizontal="center"/>
    </xf>
    <xf numFmtId="49" fontId="7" fillId="0" borderId="1" xfId="2" applyNumberFormat="1" applyFont="1" applyFill="1" applyBorder="1"/>
    <xf numFmtId="49" fontId="7" fillId="0" borderId="1" xfId="2" applyNumberFormat="1" applyFont="1" applyFill="1" applyBorder="1" applyAlignment="1">
      <alignment horizontal="center"/>
    </xf>
    <xf numFmtId="165" fontId="7" fillId="0" borderId="1" xfId="1" applyNumberFormat="1" applyFont="1" applyFill="1" applyBorder="1" applyAlignment="1" applyProtection="1">
      <alignment horizontal="center"/>
    </xf>
    <xf numFmtId="0" fontId="7" fillId="0" borderId="1" xfId="2" applyFont="1" applyFill="1" applyBorder="1"/>
    <xf numFmtId="0" fontId="7" fillId="0" borderId="1" xfId="2" applyFont="1" applyFill="1" applyBorder="1" applyAlignment="1"/>
    <xf numFmtId="0" fontId="7" fillId="0" borderId="1" xfId="2" applyFont="1" applyFill="1" applyBorder="1" applyAlignment="1">
      <alignment horizontal="center"/>
    </xf>
    <xf numFmtId="0" fontId="7" fillId="0" borderId="1" xfId="2" applyBorder="1"/>
    <xf numFmtId="0" fontId="7" fillId="0" borderId="1" xfId="2" applyFont="1" applyBorder="1" applyAlignment="1">
      <alignment horizontal="center"/>
    </xf>
    <xf numFmtId="49" fontId="9" fillId="3" borderId="1" xfId="2" applyNumberFormat="1" applyFont="1" applyFill="1" applyBorder="1"/>
    <xf numFmtId="49" fontId="9" fillId="3" borderId="1" xfId="2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left" vertical="center"/>
    </xf>
    <xf numFmtId="0" fontId="6" fillId="4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21" fontId="4" fillId="4" borderId="2" xfId="0" applyNumberFormat="1" applyFont="1" applyFill="1" applyBorder="1" applyAlignment="1" applyProtection="1">
      <alignment horizontal="center" vertical="center"/>
    </xf>
    <xf numFmtId="21" fontId="6" fillId="4" borderId="2" xfId="0" applyNumberFormat="1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left" vertical="center"/>
    </xf>
    <xf numFmtId="49" fontId="6" fillId="4" borderId="2" xfId="0" applyNumberFormat="1" applyFont="1" applyFill="1" applyBorder="1" applyAlignment="1" applyProtection="1">
      <alignment horizontal="left" vertical="center"/>
    </xf>
    <xf numFmtId="49" fontId="3" fillId="4" borderId="2" xfId="0" applyNumberFormat="1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center" vertical="center"/>
    </xf>
    <xf numFmtId="49" fontId="7" fillId="0" borderId="1" xfId="2" applyNumberFormat="1" applyFont="1" applyFill="1" applyBorder="1" applyAlignment="1">
      <alignment horizontal="left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center" vertical="center"/>
    </xf>
    <xf numFmtId="21" fontId="12" fillId="5" borderId="5" xfId="0" applyNumberFormat="1" applyFont="1" applyFill="1" applyBorder="1" applyAlignment="1">
      <alignment horizontal="center" vertical="center"/>
    </xf>
    <xf numFmtId="3" fontId="12" fillId="5" borderId="5" xfId="0" applyNumberFormat="1" applyFont="1" applyFill="1" applyBorder="1" applyAlignment="1">
      <alignment horizontal="right" vertical="center"/>
    </xf>
    <xf numFmtId="0" fontId="12" fillId="5" borderId="6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center" vertical="center"/>
    </xf>
    <xf numFmtId="21" fontId="12" fillId="5" borderId="6" xfId="0" applyNumberFormat="1" applyFont="1" applyFill="1" applyBorder="1" applyAlignment="1">
      <alignment horizontal="center" vertical="center"/>
    </xf>
    <xf numFmtId="3" fontId="12" fillId="5" borderId="6" xfId="0" applyNumberFormat="1" applyFont="1" applyFill="1" applyBorder="1" applyAlignment="1">
      <alignment horizontal="right" vertical="center"/>
    </xf>
    <xf numFmtId="49" fontId="7" fillId="0" borderId="0" xfId="2" applyNumberFormat="1"/>
    <xf numFmtId="0" fontId="7" fillId="0" borderId="1" xfId="2" applyNumberFormat="1" applyFont="1" applyFill="1" applyBorder="1" applyAlignment="1">
      <alignment horizontal="center"/>
    </xf>
  </cellXfs>
  <cellStyles count="4">
    <cellStyle name="Comma" xfId="1" builtinId="3"/>
    <cellStyle name="Excel Built-in Normal" xfId="2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E8E8E8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142875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7629525" y="56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142875</xdr:rowOff>
    </xdr:to>
    <xdr:sp macro="" textlink="">
      <xdr:nvSpPr>
        <xdr:cNvPr id="3" name="AutoShape 3"/>
        <xdr:cNvSpPr>
          <a:spLocks noChangeAspect="1" noChangeArrowheads="1"/>
        </xdr:cNvSpPr>
      </xdr:nvSpPr>
      <xdr:spPr bwMode="auto">
        <a:xfrm>
          <a:off x="7629525" y="93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5</xdr:row>
      <xdr:rowOff>142875</xdr:rowOff>
    </xdr:to>
    <xdr:sp macro="" textlink="">
      <xdr:nvSpPr>
        <xdr:cNvPr id="4" name="AutoShape 4"/>
        <xdr:cNvSpPr>
          <a:spLocks noChangeAspect="1" noChangeArrowheads="1"/>
        </xdr:cNvSpPr>
      </xdr:nvSpPr>
      <xdr:spPr bwMode="auto">
        <a:xfrm>
          <a:off x="7629525" y="112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142876</xdr:rowOff>
    </xdr:to>
    <xdr:sp macro="" textlink="">
      <xdr:nvSpPr>
        <xdr:cNvPr id="5" name="AutoShape 5"/>
        <xdr:cNvSpPr>
          <a:spLocks noChangeAspect="1" noChangeArrowheads="1"/>
        </xdr:cNvSpPr>
      </xdr:nvSpPr>
      <xdr:spPr bwMode="auto">
        <a:xfrm>
          <a:off x="7629525" y="130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7</xdr:row>
      <xdr:rowOff>142874</xdr:rowOff>
    </xdr:to>
    <xdr:sp macro="" textlink="">
      <xdr:nvSpPr>
        <xdr:cNvPr id="6" name="AutoShape 6"/>
        <xdr:cNvSpPr>
          <a:spLocks noChangeAspect="1" noChangeArrowheads="1"/>
        </xdr:cNvSpPr>
      </xdr:nvSpPr>
      <xdr:spPr bwMode="auto">
        <a:xfrm>
          <a:off x="7629525" y="14859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142875</xdr:rowOff>
    </xdr:to>
    <xdr:sp macro="" textlink="">
      <xdr:nvSpPr>
        <xdr:cNvPr id="7" name="AutoShape 7"/>
        <xdr:cNvSpPr>
          <a:spLocks noChangeAspect="1" noChangeArrowheads="1"/>
        </xdr:cNvSpPr>
      </xdr:nvSpPr>
      <xdr:spPr bwMode="auto">
        <a:xfrm>
          <a:off x="7629525" y="1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9</xdr:row>
      <xdr:rowOff>142875</xdr:rowOff>
    </xdr:to>
    <xdr:sp macro="" textlink="">
      <xdr:nvSpPr>
        <xdr:cNvPr id="8" name="AutoShape 8"/>
        <xdr:cNvSpPr>
          <a:spLocks noChangeAspect="1" noChangeArrowheads="1"/>
        </xdr:cNvSpPr>
      </xdr:nvSpPr>
      <xdr:spPr bwMode="auto">
        <a:xfrm>
          <a:off x="7629525" y="184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142875</xdr:rowOff>
    </xdr:to>
    <xdr:sp macro="" textlink="">
      <xdr:nvSpPr>
        <xdr:cNvPr id="9" name="AutoShape 9"/>
        <xdr:cNvSpPr>
          <a:spLocks noChangeAspect="1" noChangeArrowheads="1"/>
        </xdr:cNvSpPr>
      </xdr:nvSpPr>
      <xdr:spPr bwMode="auto">
        <a:xfrm>
          <a:off x="7629525" y="202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11</xdr:row>
      <xdr:rowOff>142875</xdr:rowOff>
    </xdr:to>
    <xdr:sp macro="" textlink="">
      <xdr:nvSpPr>
        <xdr:cNvPr id="10" name="AutoShape 10"/>
        <xdr:cNvSpPr>
          <a:spLocks noChangeAspect="1" noChangeArrowheads="1"/>
        </xdr:cNvSpPr>
      </xdr:nvSpPr>
      <xdr:spPr bwMode="auto">
        <a:xfrm>
          <a:off x="7629525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12</xdr:row>
      <xdr:rowOff>142875</xdr:rowOff>
    </xdr:to>
    <xdr:sp macro="" textlink="">
      <xdr:nvSpPr>
        <xdr:cNvPr id="11" name="AutoShape 11"/>
        <xdr:cNvSpPr>
          <a:spLocks noChangeAspect="1" noChangeArrowheads="1"/>
        </xdr:cNvSpPr>
      </xdr:nvSpPr>
      <xdr:spPr bwMode="auto">
        <a:xfrm>
          <a:off x="7629525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13</xdr:row>
      <xdr:rowOff>142875</xdr:rowOff>
    </xdr:to>
    <xdr:sp macro="" textlink="">
      <xdr:nvSpPr>
        <xdr:cNvPr id="12" name="AutoShape 12"/>
        <xdr:cNvSpPr>
          <a:spLocks noChangeAspect="1" noChangeArrowheads="1"/>
        </xdr:cNvSpPr>
      </xdr:nvSpPr>
      <xdr:spPr bwMode="auto">
        <a:xfrm>
          <a:off x="7629525" y="257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14</xdr:row>
      <xdr:rowOff>142876</xdr:rowOff>
    </xdr:to>
    <xdr:sp macro="" textlink="">
      <xdr:nvSpPr>
        <xdr:cNvPr id="13" name="AutoShape 13"/>
        <xdr:cNvSpPr>
          <a:spLocks noChangeAspect="1" noChangeArrowheads="1"/>
        </xdr:cNvSpPr>
      </xdr:nvSpPr>
      <xdr:spPr bwMode="auto">
        <a:xfrm>
          <a:off x="7629525" y="27527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142874</xdr:rowOff>
    </xdr:to>
    <xdr:sp macro="" textlink="">
      <xdr:nvSpPr>
        <xdr:cNvPr id="14" name="AutoShape 14"/>
        <xdr:cNvSpPr>
          <a:spLocks noChangeAspect="1" noChangeArrowheads="1"/>
        </xdr:cNvSpPr>
      </xdr:nvSpPr>
      <xdr:spPr bwMode="auto">
        <a:xfrm>
          <a:off x="7629525" y="29337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142875</xdr:rowOff>
    </xdr:to>
    <xdr:sp macro="" textlink="">
      <xdr:nvSpPr>
        <xdr:cNvPr id="15" name="AutoShape 15"/>
        <xdr:cNvSpPr>
          <a:spLocks noChangeAspect="1" noChangeArrowheads="1"/>
        </xdr:cNvSpPr>
      </xdr:nvSpPr>
      <xdr:spPr bwMode="auto">
        <a:xfrm>
          <a:off x="7629525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17</xdr:row>
      <xdr:rowOff>142875</xdr:rowOff>
    </xdr:to>
    <xdr:sp macro="" textlink="">
      <xdr:nvSpPr>
        <xdr:cNvPr id="16" name="AutoShape 16"/>
        <xdr:cNvSpPr>
          <a:spLocks noChangeAspect="1" noChangeArrowheads="1"/>
        </xdr:cNvSpPr>
      </xdr:nvSpPr>
      <xdr:spPr bwMode="auto">
        <a:xfrm>
          <a:off x="7629525" y="329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142875</xdr:rowOff>
    </xdr:to>
    <xdr:sp macro="" textlink="">
      <xdr:nvSpPr>
        <xdr:cNvPr id="17" name="AutoShape 17"/>
        <xdr:cNvSpPr>
          <a:spLocks noChangeAspect="1" noChangeArrowheads="1"/>
        </xdr:cNvSpPr>
      </xdr:nvSpPr>
      <xdr:spPr bwMode="auto">
        <a:xfrm>
          <a:off x="7629525" y="347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142875</xdr:rowOff>
    </xdr:to>
    <xdr:sp macro="" textlink="">
      <xdr:nvSpPr>
        <xdr:cNvPr id="18" name="AutoShape 18"/>
        <xdr:cNvSpPr>
          <a:spLocks noChangeAspect="1" noChangeArrowheads="1"/>
        </xdr:cNvSpPr>
      </xdr:nvSpPr>
      <xdr:spPr bwMode="auto">
        <a:xfrm>
          <a:off x="7629525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20</xdr:row>
      <xdr:rowOff>142875</xdr:rowOff>
    </xdr:to>
    <xdr:sp macro="" textlink="">
      <xdr:nvSpPr>
        <xdr:cNvPr id="19" name="AutoShape 19"/>
        <xdr:cNvSpPr>
          <a:spLocks noChangeAspect="1" noChangeArrowheads="1"/>
        </xdr:cNvSpPr>
      </xdr:nvSpPr>
      <xdr:spPr bwMode="auto">
        <a:xfrm>
          <a:off x="7629525" y="383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142875</xdr:rowOff>
    </xdr:to>
    <xdr:sp macro="" textlink="">
      <xdr:nvSpPr>
        <xdr:cNvPr id="20" name="AutoShape 20"/>
        <xdr:cNvSpPr>
          <a:spLocks noChangeAspect="1" noChangeArrowheads="1"/>
        </xdr:cNvSpPr>
      </xdr:nvSpPr>
      <xdr:spPr bwMode="auto">
        <a:xfrm>
          <a:off x="7629525" y="401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22</xdr:row>
      <xdr:rowOff>142875</xdr:rowOff>
    </xdr:to>
    <xdr:sp macro="" textlink="">
      <xdr:nvSpPr>
        <xdr:cNvPr id="21" name="AutoShape 21"/>
        <xdr:cNvSpPr>
          <a:spLocks noChangeAspect="1" noChangeArrowheads="1"/>
        </xdr:cNvSpPr>
      </xdr:nvSpPr>
      <xdr:spPr bwMode="auto">
        <a:xfrm>
          <a:off x="7629525" y="420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23</xdr:row>
      <xdr:rowOff>142876</xdr:rowOff>
    </xdr:to>
    <xdr:sp macro="" textlink="">
      <xdr:nvSpPr>
        <xdr:cNvPr id="22" name="AutoShape 22"/>
        <xdr:cNvSpPr>
          <a:spLocks noChangeAspect="1" noChangeArrowheads="1"/>
        </xdr:cNvSpPr>
      </xdr:nvSpPr>
      <xdr:spPr bwMode="auto">
        <a:xfrm>
          <a:off x="7629525" y="4381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25</xdr:row>
      <xdr:rowOff>142875</xdr:rowOff>
    </xdr:to>
    <xdr:sp macro="" textlink="">
      <xdr:nvSpPr>
        <xdr:cNvPr id="23" name="AutoShape 23"/>
        <xdr:cNvSpPr>
          <a:spLocks noChangeAspect="1" noChangeArrowheads="1"/>
        </xdr:cNvSpPr>
      </xdr:nvSpPr>
      <xdr:spPr bwMode="auto">
        <a:xfrm>
          <a:off x="7629525" y="474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24</xdr:row>
      <xdr:rowOff>142874</xdr:rowOff>
    </xdr:to>
    <xdr:sp macro="" textlink="">
      <xdr:nvSpPr>
        <xdr:cNvPr id="24" name="AutoShape 24"/>
        <xdr:cNvSpPr>
          <a:spLocks noChangeAspect="1" noChangeArrowheads="1"/>
        </xdr:cNvSpPr>
      </xdr:nvSpPr>
      <xdr:spPr bwMode="auto">
        <a:xfrm>
          <a:off x="7629525" y="45624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26</xdr:row>
      <xdr:rowOff>142875</xdr:rowOff>
    </xdr:to>
    <xdr:sp macro="" textlink="">
      <xdr:nvSpPr>
        <xdr:cNvPr id="25" name="AutoShape 25"/>
        <xdr:cNvSpPr>
          <a:spLocks noChangeAspect="1" noChangeArrowheads="1"/>
        </xdr:cNvSpPr>
      </xdr:nvSpPr>
      <xdr:spPr bwMode="auto">
        <a:xfrm>
          <a:off x="7629525" y="492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27</xdr:row>
      <xdr:rowOff>142875</xdr:rowOff>
    </xdr:to>
    <xdr:sp macro="" textlink="">
      <xdr:nvSpPr>
        <xdr:cNvPr id="26" name="AutoShape 26"/>
        <xdr:cNvSpPr>
          <a:spLocks noChangeAspect="1" noChangeArrowheads="1"/>
        </xdr:cNvSpPr>
      </xdr:nvSpPr>
      <xdr:spPr bwMode="auto">
        <a:xfrm>
          <a:off x="7629525" y="510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28</xdr:row>
      <xdr:rowOff>142875</xdr:rowOff>
    </xdr:to>
    <xdr:sp macro="" textlink="">
      <xdr:nvSpPr>
        <xdr:cNvPr id="27" name="AutoShape 27"/>
        <xdr:cNvSpPr>
          <a:spLocks noChangeAspect="1" noChangeArrowheads="1"/>
        </xdr:cNvSpPr>
      </xdr:nvSpPr>
      <xdr:spPr bwMode="auto">
        <a:xfrm>
          <a:off x="7629525" y="5286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29</xdr:row>
      <xdr:rowOff>142875</xdr:rowOff>
    </xdr:to>
    <xdr:sp macro="" textlink="">
      <xdr:nvSpPr>
        <xdr:cNvPr id="28" name="AutoShape 28"/>
        <xdr:cNvSpPr>
          <a:spLocks noChangeAspect="1" noChangeArrowheads="1"/>
        </xdr:cNvSpPr>
      </xdr:nvSpPr>
      <xdr:spPr bwMode="auto">
        <a:xfrm>
          <a:off x="7629525" y="546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142875</xdr:rowOff>
    </xdr:to>
    <xdr:sp macro="" textlink="">
      <xdr:nvSpPr>
        <xdr:cNvPr id="29" name="AutoShape 29"/>
        <xdr:cNvSpPr>
          <a:spLocks noChangeAspect="1" noChangeArrowheads="1"/>
        </xdr:cNvSpPr>
      </xdr:nvSpPr>
      <xdr:spPr bwMode="auto">
        <a:xfrm>
          <a:off x="7629525" y="564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142875</xdr:rowOff>
    </xdr:to>
    <xdr:sp macro="" textlink="">
      <xdr:nvSpPr>
        <xdr:cNvPr id="30" name="AutoShape 30"/>
        <xdr:cNvSpPr>
          <a:spLocks noChangeAspect="1" noChangeArrowheads="1"/>
        </xdr:cNvSpPr>
      </xdr:nvSpPr>
      <xdr:spPr bwMode="auto">
        <a:xfrm>
          <a:off x="7629525" y="582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142875</xdr:rowOff>
    </xdr:to>
    <xdr:sp macro="" textlink="">
      <xdr:nvSpPr>
        <xdr:cNvPr id="31" name="AutoShape 31"/>
        <xdr:cNvSpPr>
          <a:spLocks noChangeAspect="1" noChangeArrowheads="1"/>
        </xdr:cNvSpPr>
      </xdr:nvSpPr>
      <xdr:spPr bwMode="auto">
        <a:xfrm>
          <a:off x="7629525" y="601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33</xdr:row>
      <xdr:rowOff>142875</xdr:rowOff>
    </xdr:to>
    <xdr:sp macro="" textlink="">
      <xdr:nvSpPr>
        <xdr:cNvPr id="32" name="AutoShape 32"/>
        <xdr:cNvSpPr>
          <a:spLocks noChangeAspect="1" noChangeArrowheads="1"/>
        </xdr:cNvSpPr>
      </xdr:nvSpPr>
      <xdr:spPr bwMode="auto">
        <a:xfrm>
          <a:off x="7629525" y="6191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142875</xdr:rowOff>
    </xdr:to>
    <xdr:sp macro="" textlink="">
      <xdr:nvSpPr>
        <xdr:cNvPr id="33" name="AutoShape 33"/>
        <xdr:cNvSpPr>
          <a:spLocks noChangeAspect="1" noChangeArrowheads="1"/>
        </xdr:cNvSpPr>
      </xdr:nvSpPr>
      <xdr:spPr bwMode="auto">
        <a:xfrm>
          <a:off x="762952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34</xdr:row>
      <xdr:rowOff>142875</xdr:rowOff>
    </xdr:to>
    <xdr:sp macro="" textlink="">
      <xdr:nvSpPr>
        <xdr:cNvPr id="34" name="AutoShape 34"/>
        <xdr:cNvSpPr>
          <a:spLocks noChangeAspect="1" noChangeArrowheads="1"/>
        </xdr:cNvSpPr>
      </xdr:nvSpPr>
      <xdr:spPr bwMode="auto">
        <a:xfrm>
          <a:off x="7629525" y="6372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36</xdr:row>
      <xdr:rowOff>142875</xdr:rowOff>
    </xdr:to>
    <xdr:sp macro="" textlink="">
      <xdr:nvSpPr>
        <xdr:cNvPr id="35" name="AutoShape 35"/>
        <xdr:cNvSpPr>
          <a:spLocks noChangeAspect="1" noChangeArrowheads="1"/>
        </xdr:cNvSpPr>
      </xdr:nvSpPr>
      <xdr:spPr bwMode="auto">
        <a:xfrm>
          <a:off x="7629525" y="673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37</xdr:row>
      <xdr:rowOff>142875</xdr:rowOff>
    </xdr:to>
    <xdr:sp macro="" textlink="">
      <xdr:nvSpPr>
        <xdr:cNvPr id="36" name="AutoShape 36"/>
        <xdr:cNvSpPr>
          <a:spLocks noChangeAspect="1" noChangeArrowheads="1"/>
        </xdr:cNvSpPr>
      </xdr:nvSpPr>
      <xdr:spPr bwMode="auto">
        <a:xfrm>
          <a:off x="7629525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38</xdr:row>
      <xdr:rowOff>142875</xdr:rowOff>
    </xdr:to>
    <xdr:sp macro="" textlink="">
      <xdr:nvSpPr>
        <xdr:cNvPr id="37" name="AutoShape 37"/>
        <xdr:cNvSpPr>
          <a:spLocks noChangeAspect="1" noChangeArrowheads="1"/>
        </xdr:cNvSpPr>
      </xdr:nvSpPr>
      <xdr:spPr bwMode="auto">
        <a:xfrm>
          <a:off x="7629525" y="709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304800</xdr:colOff>
      <xdr:row>39</xdr:row>
      <xdr:rowOff>142875</xdr:rowOff>
    </xdr:to>
    <xdr:sp macro="" textlink="">
      <xdr:nvSpPr>
        <xdr:cNvPr id="38" name="AutoShape 38"/>
        <xdr:cNvSpPr>
          <a:spLocks noChangeAspect="1" noChangeArrowheads="1"/>
        </xdr:cNvSpPr>
      </xdr:nvSpPr>
      <xdr:spPr bwMode="auto">
        <a:xfrm>
          <a:off x="7629525" y="7277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142875</xdr:rowOff>
    </xdr:to>
    <xdr:sp macro="" textlink="">
      <xdr:nvSpPr>
        <xdr:cNvPr id="39" name="AutoShape 39"/>
        <xdr:cNvSpPr>
          <a:spLocks noChangeAspect="1" noChangeArrowheads="1"/>
        </xdr:cNvSpPr>
      </xdr:nvSpPr>
      <xdr:spPr bwMode="auto">
        <a:xfrm>
          <a:off x="7629525" y="745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304800</xdr:colOff>
      <xdr:row>41</xdr:row>
      <xdr:rowOff>142874</xdr:rowOff>
    </xdr:to>
    <xdr:sp macro="" textlink="">
      <xdr:nvSpPr>
        <xdr:cNvPr id="40" name="AutoShape 40"/>
        <xdr:cNvSpPr>
          <a:spLocks noChangeAspect="1" noChangeArrowheads="1"/>
        </xdr:cNvSpPr>
      </xdr:nvSpPr>
      <xdr:spPr bwMode="auto">
        <a:xfrm>
          <a:off x="7629525" y="76390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304800</xdr:colOff>
      <xdr:row>43</xdr:row>
      <xdr:rowOff>142875</xdr:rowOff>
    </xdr:to>
    <xdr:sp macro="" textlink="">
      <xdr:nvSpPr>
        <xdr:cNvPr id="41" name="AutoShape 41"/>
        <xdr:cNvSpPr>
          <a:spLocks noChangeAspect="1" noChangeArrowheads="1"/>
        </xdr:cNvSpPr>
      </xdr:nvSpPr>
      <xdr:spPr bwMode="auto">
        <a:xfrm>
          <a:off x="7629525" y="800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42</xdr:row>
      <xdr:rowOff>142876</xdr:rowOff>
    </xdr:to>
    <xdr:sp macro="" textlink="">
      <xdr:nvSpPr>
        <xdr:cNvPr id="42" name="AutoShape 42"/>
        <xdr:cNvSpPr>
          <a:spLocks noChangeAspect="1" noChangeArrowheads="1"/>
        </xdr:cNvSpPr>
      </xdr:nvSpPr>
      <xdr:spPr bwMode="auto">
        <a:xfrm>
          <a:off x="7629525" y="78200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45</xdr:row>
      <xdr:rowOff>142875</xdr:rowOff>
    </xdr:to>
    <xdr:sp macro="" textlink="">
      <xdr:nvSpPr>
        <xdr:cNvPr id="43" name="AutoShape 43"/>
        <xdr:cNvSpPr>
          <a:spLocks noChangeAspect="1" noChangeArrowheads="1"/>
        </xdr:cNvSpPr>
      </xdr:nvSpPr>
      <xdr:spPr bwMode="auto">
        <a:xfrm>
          <a:off x="7629525" y="836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304800</xdr:colOff>
      <xdr:row>46</xdr:row>
      <xdr:rowOff>142875</xdr:rowOff>
    </xdr:to>
    <xdr:sp macro="" textlink="">
      <xdr:nvSpPr>
        <xdr:cNvPr id="44" name="AutoShape 44"/>
        <xdr:cNvSpPr>
          <a:spLocks noChangeAspect="1" noChangeArrowheads="1"/>
        </xdr:cNvSpPr>
      </xdr:nvSpPr>
      <xdr:spPr bwMode="auto">
        <a:xfrm>
          <a:off x="7629525" y="854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304800</xdr:colOff>
      <xdr:row>47</xdr:row>
      <xdr:rowOff>142875</xdr:rowOff>
    </xdr:to>
    <xdr:sp macro="" textlink="">
      <xdr:nvSpPr>
        <xdr:cNvPr id="45" name="AutoShape 45"/>
        <xdr:cNvSpPr>
          <a:spLocks noChangeAspect="1" noChangeArrowheads="1"/>
        </xdr:cNvSpPr>
      </xdr:nvSpPr>
      <xdr:spPr bwMode="auto">
        <a:xfrm>
          <a:off x="7629525" y="872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48</xdr:row>
      <xdr:rowOff>142875</xdr:rowOff>
    </xdr:to>
    <xdr:sp macro="" textlink="">
      <xdr:nvSpPr>
        <xdr:cNvPr id="46" name="AutoShape 46"/>
        <xdr:cNvSpPr>
          <a:spLocks noChangeAspect="1" noChangeArrowheads="1"/>
        </xdr:cNvSpPr>
      </xdr:nvSpPr>
      <xdr:spPr bwMode="auto">
        <a:xfrm>
          <a:off x="7629525" y="890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49</xdr:row>
      <xdr:rowOff>142874</xdr:rowOff>
    </xdr:to>
    <xdr:sp macro="" textlink="">
      <xdr:nvSpPr>
        <xdr:cNvPr id="47" name="AutoShape 47"/>
        <xdr:cNvSpPr>
          <a:spLocks noChangeAspect="1" noChangeArrowheads="1"/>
        </xdr:cNvSpPr>
      </xdr:nvSpPr>
      <xdr:spPr bwMode="auto">
        <a:xfrm>
          <a:off x="7629525" y="90868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304800</xdr:colOff>
      <xdr:row>50</xdr:row>
      <xdr:rowOff>142875</xdr:rowOff>
    </xdr:to>
    <xdr:sp macro="" textlink="">
      <xdr:nvSpPr>
        <xdr:cNvPr id="48" name="AutoShape 48"/>
        <xdr:cNvSpPr>
          <a:spLocks noChangeAspect="1" noChangeArrowheads="1"/>
        </xdr:cNvSpPr>
      </xdr:nvSpPr>
      <xdr:spPr bwMode="auto">
        <a:xfrm>
          <a:off x="7629525" y="926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304800</xdr:colOff>
      <xdr:row>51</xdr:row>
      <xdr:rowOff>142876</xdr:rowOff>
    </xdr:to>
    <xdr:sp macro="" textlink="">
      <xdr:nvSpPr>
        <xdr:cNvPr id="49" name="AutoShape 49"/>
        <xdr:cNvSpPr>
          <a:spLocks noChangeAspect="1" noChangeArrowheads="1"/>
        </xdr:cNvSpPr>
      </xdr:nvSpPr>
      <xdr:spPr bwMode="auto">
        <a:xfrm>
          <a:off x="7629525" y="9448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53</xdr:row>
      <xdr:rowOff>142875</xdr:rowOff>
    </xdr:to>
    <xdr:sp macro="" textlink="">
      <xdr:nvSpPr>
        <xdr:cNvPr id="50" name="AutoShape 50"/>
        <xdr:cNvSpPr>
          <a:spLocks noChangeAspect="1" noChangeArrowheads="1"/>
        </xdr:cNvSpPr>
      </xdr:nvSpPr>
      <xdr:spPr bwMode="auto">
        <a:xfrm>
          <a:off x="7629525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55</xdr:row>
      <xdr:rowOff>142875</xdr:rowOff>
    </xdr:to>
    <xdr:sp macro="" textlink="">
      <xdr:nvSpPr>
        <xdr:cNvPr id="51" name="AutoShape 51"/>
        <xdr:cNvSpPr>
          <a:spLocks noChangeAspect="1" noChangeArrowheads="1"/>
        </xdr:cNvSpPr>
      </xdr:nvSpPr>
      <xdr:spPr bwMode="auto">
        <a:xfrm>
          <a:off x="7629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142875</xdr:rowOff>
    </xdr:to>
    <xdr:sp macro="" textlink="">
      <xdr:nvSpPr>
        <xdr:cNvPr id="52" name="AutoShape 52"/>
        <xdr:cNvSpPr>
          <a:spLocks noChangeAspect="1" noChangeArrowheads="1"/>
        </xdr:cNvSpPr>
      </xdr:nvSpPr>
      <xdr:spPr bwMode="auto">
        <a:xfrm>
          <a:off x="7629525" y="999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56</xdr:row>
      <xdr:rowOff>142875</xdr:rowOff>
    </xdr:to>
    <xdr:sp macro="" textlink="">
      <xdr:nvSpPr>
        <xdr:cNvPr id="53" name="AutoShape 53"/>
        <xdr:cNvSpPr>
          <a:spLocks noChangeAspect="1" noChangeArrowheads="1"/>
        </xdr:cNvSpPr>
      </xdr:nvSpPr>
      <xdr:spPr bwMode="auto">
        <a:xfrm>
          <a:off x="7629525" y="1035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304800</xdr:colOff>
      <xdr:row>57</xdr:row>
      <xdr:rowOff>142875</xdr:rowOff>
    </xdr:to>
    <xdr:sp macro="" textlink="">
      <xdr:nvSpPr>
        <xdr:cNvPr id="54" name="AutoShape 54"/>
        <xdr:cNvSpPr>
          <a:spLocks noChangeAspect="1" noChangeArrowheads="1"/>
        </xdr:cNvSpPr>
      </xdr:nvSpPr>
      <xdr:spPr bwMode="auto">
        <a:xfrm>
          <a:off x="7629525" y="1053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304800</xdr:colOff>
      <xdr:row>52</xdr:row>
      <xdr:rowOff>142875</xdr:rowOff>
    </xdr:to>
    <xdr:sp macro="" textlink="">
      <xdr:nvSpPr>
        <xdr:cNvPr id="55" name="AutoShape 55"/>
        <xdr:cNvSpPr>
          <a:spLocks noChangeAspect="1" noChangeArrowheads="1"/>
        </xdr:cNvSpPr>
      </xdr:nvSpPr>
      <xdr:spPr bwMode="auto">
        <a:xfrm>
          <a:off x="7629525" y="9629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142874</xdr:rowOff>
    </xdr:to>
    <xdr:sp macro="" textlink="">
      <xdr:nvSpPr>
        <xdr:cNvPr id="56" name="AutoShape 56"/>
        <xdr:cNvSpPr>
          <a:spLocks noChangeAspect="1" noChangeArrowheads="1"/>
        </xdr:cNvSpPr>
      </xdr:nvSpPr>
      <xdr:spPr bwMode="auto">
        <a:xfrm>
          <a:off x="7629525" y="107156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59</xdr:row>
      <xdr:rowOff>142875</xdr:rowOff>
    </xdr:to>
    <xdr:sp macro="" textlink="">
      <xdr:nvSpPr>
        <xdr:cNvPr id="57" name="AutoShape 57"/>
        <xdr:cNvSpPr>
          <a:spLocks noChangeAspect="1" noChangeArrowheads="1"/>
        </xdr:cNvSpPr>
      </xdr:nvSpPr>
      <xdr:spPr bwMode="auto">
        <a:xfrm>
          <a:off x="7629525" y="1089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60</xdr:row>
      <xdr:rowOff>142876</xdr:rowOff>
    </xdr:to>
    <xdr:sp macro="" textlink="">
      <xdr:nvSpPr>
        <xdr:cNvPr id="58" name="AutoShape 58"/>
        <xdr:cNvSpPr>
          <a:spLocks noChangeAspect="1" noChangeArrowheads="1"/>
        </xdr:cNvSpPr>
      </xdr:nvSpPr>
      <xdr:spPr bwMode="auto">
        <a:xfrm>
          <a:off x="7629525" y="110775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142875</xdr:rowOff>
    </xdr:to>
    <xdr:sp macro="" textlink="">
      <xdr:nvSpPr>
        <xdr:cNvPr id="59" name="AutoShape 59"/>
        <xdr:cNvSpPr>
          <a:spLocks noChangeAspect="1" noChangeArrowheads="1"/>
        </xdr:cNvSpPr>
      </xdr:nvSpPr>
      <xdr:spPr bwMode="auto">
        <a:xfrm>
          <a:off x="7629525" y="1143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142875</xdr:rowOff>
    </xdr:to>
    <xdr:sp macro="" textlink="">
      <xdr:nvSpPr>
        <xdr:cNvPr id="60" name="AutoShape 60"/>
        <xdr:cNvSpPr>
          <a:spLocks noChangeAspect="1" noChangeArrowheads="1"/>
        </xdr:cNvSpPr>
      </xdr:nvSpPr>
      <xdr:spPr bwMode="auto">
        <a:xfrm>
          <a:off x="7629525" y="1162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65</xdr:row>
      <xdr:rowOff>142875</xdr:rowOff>
    </xdr:to>
    <xdr:sp macro="" textlink="">
      <xdr:nvSpPr>
        <xdr:cNvPr id="61" name="AutoShape 61"/>
        <xdr:cNvSpPr>
          <a:spLocks noChangeAspect="1" noChangeArrowheads="1"/>
        </xdr:cNvSpPr>
      </xdr:nvSpPr>
      <xdr:spPr bwMode="auto">
        <a:xfrm>
          <a:off x="7629525" y="1198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64</xdr:row>
      <xdr:rowOff>142875</xdr:rowOff>
    </xdr:to>
    <xdr:sp macro="" textlink="">
      <xdr:nvSpPr>
        <xdr:cNvPr id="62" name="AutoShape 62"/>
        <xdr:cNvSpPr>
          <a:spLocks noChangeAspect="1" noChangeArrowheads="1"/>
        </xdr:cNvSpPr>
      </xdr:nvSpPr>
      <xdr:spPr bwMode="auto">
        <a:xfrm>
          <a:off x="7629525" y="1180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66</xdr:row>
      <xdr:rowOff>142874</xdr:rowOff>
    </xdr:to>
    <xdr:sp macro="" textlink="">
      <xdr:nvSpPr>
        <xdr:cNvPr id="63" name="AutoShape 63"/>
        <xdr:cNvSpPr>
          <a:spLocks noChangeAspect="1" noChangeArrowheads="1"/>
        </xdr:cNvSpPr>
      </xdr:nvSpPr>
      <xdr:spPr bwMode="auto">
        <a:xfrm>
          <a:off x="7629525" y="12163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304800</xdr:colOff>
      <xdr:row>67</xdr:row>
      <xdr:rowOff>142875</xdr:rowOff>
    </xdr:to>
    <xdr:sp macro="" textlink="">
      <xdr:nvSpPr>
        <xdr:cNvPr id="64" name="AutoShape 64"/>
        <xdr:cNvSpPr>
          <a:spLocks noChangeAspect="1" noChangeArrowheads="1"/>
        </xdr:cNvSpPr>
      </xdr:nvSpPr>
      <xdr:spPr bwMode="auto">
        <a:xfrm>
          <a:off x="7629525" y="1234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68</xdr:row>
      <xdr:rowOff>142876</xdr:rowOff>
    </xdr:to>
    <xdr:sp macro="" textlink="">
      <xdr:nvSpPr>
        <xdr:cNvPr id="65" name="AutoShape 65"/>
        <xdr:cNvSpPr>
          <a:spLocks noChangeAspect="1" noChangeArrowheads="1"/>
        </xdr:cNvSpPr>
      </xdr:nvSpPr>
      <xdr:spPr bwMode="auto">
        <a:xfrm>
          <a:off x="7629525" y="12525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142875</xdr:rowOff>
    </xdr:to>
    <xdr:sp macro="" textlink="">
      <xdr:nvSpPr>
        <xdr:cNvPr id="66" name="AutoShape 66"/>
        <xdr:cNvSpPr>
          <a:spLocks noChangeAspect="1" noChangeArrowheads="1"/>
        </xdr:cNvSpPr>
      </xdr:nvSpPr>
      <xdr:spPr bwMode="auto">
        <a:xfrm>
          <a:off x="7629525" y="1125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69</xdr:row>
      <xdr:rowOff>142875</xdr:rowOff>
    </xdr:to>
    <xdr:sp macro="" textlink="">
      <xdr:nvSpPr>
        <xdr:cNvPr id="67" name="AutoShape 67"/>
        <xdr:cNvSpPr>
          <a:spLocks noChangeAspect="1" noChangeArrowheads="1"/>
        </xdr:cNvSpPr>
      </xdr:nvSpPr>
      <xdr:spPr bwMode="auto">
        <a:xfrm>
          <a:off x="7629525" y="1270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71</xdr:row>
      <xdr:rowOff>142875</xdr:rowOff>
    </xdr:to>
    <xdr:sp macro="" textlink="">
      <xdr:nvSpPr>
        <xdr:cNvPr id="68" name="AutoShape 68"/>
        <xdr:cNvSpPr>
          <a:spLocks noChangeAspect="1" noChangeArrowheads="1"/>
        </xdr:cNvSpPr>
      </xdr:nvSpPr>
      <xdr:spPr bwMode="auto">
        <a:xfrm>
          <a:off x="7629525" y="1306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70</xdr:row>
      <xdr:rowOff>142875</xdr:rowOff>
    </xdr:to>
    <xdr:sp macro="" textlink="">
      <xdr:nvSpPr>
        <xdr:cNvPr id="69" name="AutoShape 69"/>
        <xdr:cNvSpPr>
          <a:spLocks noChangeAspect="1" noChangeArrowheads="1"/>
        </xdr:cNvSpPr>
      </xdr:nvSpPr>
      <xdr:spPr bwMode="auto">
        <a:xfrm>
          <a:off x="7629525" y="1288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142875</xdr:rowOff>
    </xdr:to>
    <xdr:sp macro="" textlink="">
      <xdr:nvSpPr>
        <xdr:cNvPr id="70" name="AutoShape 70"/>
        <xdr:cNvSpPr>
          <a:spLocks noChangeAspect="1" noChangeArrowheads="1"/>
        </xdr:cNvSpPr>
      </xdr:nvSpPr>
      <xdr:spPr bwMode="auto">
        <a:xfrm>
          <a:off x="7629525" y="1324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142875</xdr:rowOff>
    </xdr:to>
    <xdr:sp macro="" textlink="">
      <xdr:nvSpPr>
        <xdr:cNvPr id="71" name="AutoShape 71"/>
        <xdr:cNvSpPr>
          <a:spLocks noChangeAspect="1" noChangeArrowheads="1"/>
        </xdr:cNvSpPr>
      </xdr:nvSpPr>
      <xdr:spPr bwMode="auto">
        <a:xfrm>
          <a:off x="7629525" y="1361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142874</xdr:rowOff>
    </xdr:to>
    <xdr:sp macro="" textlink="">
      <xdr:nvSpPr>
        <xdr:cNvPr id="72" name="AutoShape 72"/>
        <xdr:cNvSpPr>
          <a:spLocks noChangeAspect="1" noChangeArrowheads="1"/>
        </xdr:cNvSpPr>
      </xdr:nvSpPr>
      <xdr:spPr bwMode="auto">
        <a:xfrm>
          <a:off x="7629525" y="1379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142875</xdr:rowOff>
    </xdr:to>
    <xdr:sp macro="" textlink="">
      <xdr:nvSpPr>
        <xdr:cNvPr id="73" name="AutoShape 73"/>
        <xdr:cNvSpPr>
          <a:spLocks noChangeAspect="1" noChangeArrowheads="1"/>
        </xdr:cNvSpPr>
      </xdr:nvSpPr>
      <xdr:spPr bwMode="auto">
        <a:xfrm>
          <a:off x="7629525" y="1397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142875</xdr:rowOff>
    </xdr:to>
    <xdr:sp macro="" textlink="">
      <xdr:nvSpPr>
        <xdr:cNvPr id="74" name="AutoShape 74"/>
        <xdr:cNvSpPr>
          <a:spLocks noChangeAspect="1" noChangeArrowheads="1"/>
        </xdr:cNvSpPr>
      </xdr:nvSpPr>
      <xdr:spPr bwMode="auto">
        <a:xfrm>
          <a:off x="7629525" y="1415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142875</xdr:rowOff>
    </xdr:to>
    <xdr:sp macro="" textlink="">
      <xdr:nvSpPr>
        <xdr:cNvPr id="75" name="AutoShape 75"/>
        <xdr:cNvSpPr>
          <a:spLocks noChangeAspect="1" noChangeArrowheads="1"/>
        </xdr:cNvSpPr>
      </xdr:nvSpPr>
      <xdr:spPr bwMode="auto">
        <a:xfrm>
          <a:off x="7629525" y="1343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78</xdr:row>
      <xdr:rowOff>142876</xdr:rowOff>
    </xdr:to>
    <xdr:sp macro="" textlink="">
      <xdr:nvSpPr>
        <xdr:cNvPr id="76" name="AutoShape 76"/>
        <xdr:cNvSpPr>
          <a:spLocks noChangeAspect="1" noChangeArrowheads="1"/>
        </xdr:cNvSpPr>
      </xdr:nvSpPr>
      <xdr:spPr bwMode="auto">
        <a:xfrm>
          <a:off x="7629525" y="143351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142875</xdr:rowOff>
    </xdr:to>
    <xdr:sp macro="" textlink="">
      <xdr:nvSpPr>
        <xdr:cNvPr id="77" name="AutoShape 77"/>
        <xdr:cNvSpPr>
          <a:spLocks noChangeAspect="1" noChangeArrowheads="1"/>
        </xdr:cNvSpPr>
      </xdr:nvSpPr>
      <xdr:spPr bwMode="auto">
        <a:xfrm>
          <a:off x="7629525" y="145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304800</xdr:colOff>
      <xdr:row>80</xdr:row>
      <xdr:rowOff>142875</xdr:rowOff>
    </xdr:to>
    <xdr:sp macro="" textlink="">
      <xdr:nvSpPr>
        <xdr:cNvPr id="78" name="AutoShape 78"/>
        <xdr:cNvSpPr>
          <a:spLocks noChangeAspect="1" noChangeArrowheads="1"/>
        </xdr:cNvSpPr>
      </xdr:nvSpPr>
      <xdr:spPr bwMode="auto">
        <a:xfrm>
          <a:off x="7629525" y="1469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44</xdr:row>
      <xdr:rowOff>142875</xdr:rowOff>
    </xdr:to>
    <xdr:sp macro="" textlink="">
      <xdr:nvSpPr>
        <xdr:cNvPr id="79" name="AutoShape 79"/>
        <xdr:cNvSpPr>
          <a:spLocks noChangeAspect="1" noChangeArrowheads="1"/>
        </xdr:cNvSpPr>
      </xdr:nvSpPr>
      <xdr:spPr bwMode="auto">
        <a:xfrm>
          <a:off x="7629525" y="818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304800</xdr:colOff>
      <xdr:row>81</xdr:row>
      <xdr:rowOff>142875</xdr:rowOff>
    </xdr:to>
    <xdr:sp macro="" textlink="">
      <xdr:nvSpPr>
        <xdr:cNvPr id="80" name="AutoShape 80"/>
        <xdr:cNvSpPr>
          <a:spLocks noChangeAspect="1" noChangeArrowheads="1"/>
        </xdr:cNvSpPr>
      </xdr:nvSpPr>
      <xdr:spPr bwMode="auto">
        <a:xfrm>
          <a:off x="7629525" y="1487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304800</xdr:colOff>
      <xdr:row>82</xdr:row>
      <xdr:rowOff>142875</xdr:rowOff>
    </xdr:to>
    <xdr:sp macro="" textlink="">
      <xdr:nvSpPr>
        <xdr:cNvPr id="81" name="AutoShape 81"/>
        <xdr:cNvSpPr>
          <a:spLocks noChangeAspect="1" noChangeArrowheads="1"/>
        </xdr:cNvSpPr>
      </xdr:nvSpPr>
      <xdr:spPr bwMode="auto">
        <a:xfrm>
          <a:off x="7629525" y="1505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304800</xdr:colOff>
      <xdr:row>83</xdr:row>
      <xdr:rowOff>142874</xdr:rowOff>
    </xdr:to>
    <xdr:sp macro="" textlink="">
      <xdr:nvSpPr>
        <xdr:cNvPr id="82" name="AutoShape 82"/>
        <xdr:cNvSpPr>
          <a:spLocks noChangeAspect="1" noChangeArrowheads="1"/>
        </xdr:cNvSpPr>
      </xdr:nvSpPr>
      <xdr:spPr bwMode="auto">
        <a:xfrm>
          <a:off x="7629525" y="15240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304800</xdr:colOff>
      <xdr:row>85</xdr:row>
      <xdr:rowOff>142875</xdr:rowOff>
    </xdr:to>
    <xdr:sp macro="" textlink="">
      <xdr:nvSpPr>
        <xdr:cNvPr id="83" name="AutoShape 83"/>
        <xdr:cNvSpPr>
          <a:spLocks noChangeAspect="1" noChangeArrowheads="1"/>
        </xdr:cNvSpPr>
      </xdr:nvSpPr>
      <xdr:spPr bwMode="auto">
        <a:xfrm>
          <a:off x="7629525" y="1560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304800</xdr:colOff>
      <xdr:row>86</xdr:row>
      <xdr:rowOff>142876</xdr:rowOff>
    </xdr:to>
    <xdr:sp macro="" textlink="">
      <xdr:nvSpPr>
        <xdr:cNvPr id="84" name="AutoShape 84"/>
        <xdr:cNvSpPr>
          <a:spLocks noChangeAspect="1" noChangeArrowheads="1"/>
        </xdr:cNvSpPr>
      </xdr:nvSpPr>
      <xdr:spPr bwMode="auto">
        <a:xfrm>
          <a:off x="7629525" y="15782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</xdr:row>
      <xdr:rowOff>0</xdr:rowOff>
    </xdr:from>
    <xdr:to>
      <xdr:col>5</xdr:col>
      <xdr:colOff>304800</xdr:colOff>
      <xdr:row>87</xdr:row>
      <xdr:rowOff>142875</xdr:rowOff>
    </xdr:to>
    <xdr:sp macro="" textlink="">
      <xdr:nvSpPr>
        <xdr:cNvPr id="85" name="AutoShape 85"/>
        <xdr:cNvSpPr>
          <a:spLocks noChangeAspect="1" noChangeArrowheads="1"/>
        </xdr:cNvSpPr>
      </xdr:nvSpPr>
      <xdr:spPr bwMode="auto">
        <a:xfrm>
          <a:off x="7629525" y="1596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304800</xdr:colOff>
      <xdr:row>89</xdr:row>
      <xdr:rowOff>142875</xdr:rowOff>
    </xdr:to>
    <xdr:sp macro="" textlink="">
      <xdr:nvSpPr>
        <xdr:cNvPr id="86" name="AutoShape 86"/>
        <xdr:cNvSpPr>
          <a:spLocks noChangeAspect="1" noChangeArrowheads="1"/>
        </xdr:cNvSpPr>
      </xdr:nvSpPr>
      <xdr:spPr bwMode="auto">
        <a:xfrm>
          <a:off x="7629525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304800</xdr:colOff>
      <xdr:row>84</xdr:row>
      <xdr:rowOff>142875</xdr:rowOff>
    </xdr:to>
    <xdr:sp macro="" textlink="">
      <xdr:nvSpPr>
        <xdr:cNvPr id="87" name="AutoShape 87"/>
        <xdr:cNvSpPr>
          <a:spLocks noChangeAspect="1" noChangeArrowheads="1"/>
        </xdr:cNvSpPr>
      </xdr:nvSpPr>
      <xdr:spPr bwMode="auto">
        <a:xfrm>
          <a:off x="7629525" y="15420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</xdr:row>
      <xdr:rowOff>0</xdr:rowOff>
    </xdr:from>
    <xdr:to>
      <xdr:col>5</xdr:col>
      <xdr:colOff>304800</xdr:colOff>
      <xdr:row>88</xdr:row>
      <xdr:rowOff>142875</xdr:rowOff>
    </xdr:to>
    <xdr:sp macro="" textlink="">
      <xdr:nvSpPr>
        <xdr:cNvPr id="88" name="AutoShape 88"/>
        <xdr:cNvSpPr>
          <a:spLocks noChangeAspect="1" noChangeArrowheads="1"/>
        </xdr:cNvSpPr>
      </xdr:nvSpPr>
      <xdr:spPr bwMode="auto">
        <a:xfrm>
          <a:off x="7629525" y="161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304800</xdr:colOff>
      <xdr:row>90</xdr:row>
      <xdr:rowOff>142875</xdr:rowOff>
    </xdr:to>
    <xdr:sp macro="" textlink="">
      <xdr:nvSpPr>
        <xdr:cNvPr id="89" name="AutoShape 89"/>
        <xdr:cNvSpPr>
          <a:spLocks noChangeAspect="1" noChangeArrowheads="1"/>
        </xdr:cNvSpPr>
      </xdr:nvSpPr>
      <xdr:spPr bwMode="auto">
        <a:xfrm>
          <a:off x="7629525" y="1650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304800</xdr:colOff>
      <xdr:row>92</xdr:row>
      <xdr:rowOff>142874</xdr:rowOff>
    </xdr:to>
    <xdr:sp macro="" textlink="">
      <xdr:nvSpPr>
        <xdr:cNvPr id="90" name="AutoShape 90"/>
        <xdr:cNvSpPr>
          <a:spLocks noChangeAspect="1" noChangeArrowheads="1"/>
        </xdr:cNvSpPr>
      </xdr:nvSpPr>
      <xdr:spPr bwMode="auto">
        <a:xfrm>
          <a:off x="7629525" y="168687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304800</xdr:colOff>
      <xdr:row>91</xdr:row>
      <xdr:rowOff>142875</xdr:rowOff>
    </xdr:to>
    <xdr:sp macro="" textlink="">
      <xdr:nvSpPr>
        <xdr:cNvPr id="91" name="AutoShape 91"/>
        <xdr:cNvSpPr>
          <a:spLocks noChangeAspect="1" noChangeArrowheads="1"/>
        </xdr:cNvSpPr>
      </xdr:nvSpPr>
      <xdr:spPr bwMode="auto">
        <a:xfrm>
          <a:off x="7629525" y="1668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304800</xdr:colOff>
      <xdr:row>95</xdr:row>
      <xdr:rowOff>142876</xdr:rowOff>
    </xdr:to>
    <xdr:sp macro="" textlink="">
      <xdr:nvSpPr>
        <xdr:cNvPr id="92" name="AutoShape 92"/>
        <xdr:cNvSpPr>
          <a:spLocks noChangeAspect="1" noChangeArrowheads="1"/>
        </xdr:cNvSpPr>
      </xdr:nvSpPr>
      <xdr:spPr bwMode="auto">
        <a:xfrm>
          <a:off x="7629525" y="17411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304800</xdr:colOff>
      <xdr:row>93</xdr:row>
      <xdr:rowOff>142875</xdr:rowOff>
    </xdr:to>
    <xdr:sp macro="" textlink="">
      <xdr:nvSpPr>
        <xdr:cNvPr id="93" name="AutoShape 93"/>
        <xdr:cNvSpPr>
          <a:spLocks noChangeAspect="1" noChangeArrowheads="1"/>
        </xdr:cNvSpPr>
      </xdr:nvSpPr>
      <xdr:spPr bwMode="auto">
        <a:xfrm>
          <a:off x="7629525" y="1704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304800</xdr:colOff>
      <xdr:row>96</xdr:row>
      <xdr:rowOff>142875</xdr:rowOff>
    </xdr:to>
    <xdr:sp macro="" textlink="">
      <xdr:nvSpPr>
        <xdr:cNvPr id="94" name="AutoShape 94"/>
        <xdr:cNvSpPr>
          <a:spLocks noChangeAspect="1" noChangeArrowheads="1"/>
        </xdr:cNvSpPr>
      </xdr:nvSpPr>
      <xdr:spPr bwMode="auto">
        <a:xfrm>
          <a:off x="7629525" y="1759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304800</xdr:colOff>
      <xdr:row>98</xdr:row>
      <xdr:rowOff>142875</xdr:rowOff>
    </xdr:to>
    <xdr:sp macro="" textlink="">
      <xdr:nvSpPr>
        <xdr:cNvPr id="95" name="AutoShape 95"/>
        <xdr:cNvSpPr>
          <a:spLocks noChangeAspect="1" noChangeArrowheads="1"/>
        </xdr:cNvSpPr>
      </xdr:nvSpPr>
      <xdr:spPr bwMode="auto">
        <a:xfrm>
          <a:off x="7629525" y="1795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304800</xdr:colOff>
      <xdr:row>97</xdr:row>
      <xdr:rowOff>142875</xdr:rowOff>
    </xdr:to>
    <xdr:sp macro="" textlink="">
      <xdr:nvSpPr>
        <xdr:cNvPr id="96" name="AutoShape 96"/>
        <xdr:cNvSpPr>
          <a:spLocks noChangeAspect="1" noChangeArrowheads="1"/>
        </xdr:cNvSpPr>
      </xdr:nvSpPr>
      <xdr:spPr bwMode="auto">
        <a:xfrm>
          <a:off x="7629525" y="1777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304800</xdr:colOff>
      <xdr:row>94</xdr:row>
      <xdr:rowOff>142875</xdr:rowOff>
    </xdr:to>
    <xdr:sp macro="" textlink="">
      <xdr:nvSpPr>
        <xdr:cNvPr id="97" name="AutoShape 97"/>
        <xdr:cNvSpPr>
          <a:spLocks noChangeAspect="1" noChangeArrowheads="1"/>
        </xdr:cNvSpPr>
      </xdr:nvSpPr>
      <xdr:spPr bwMode="auto">
        <a:xfrm>
          <a:off x="7629525" y="1723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304800</xdr:colOff>
      <xdr:row>99</xdr:row>
      <xdr:rowOff>142875</xdr:rowOff>
    </xdr:to>
    <xdr:sp macro="" textlink="">
      <xdr:nvSpPr>
        <xdr:cNvPr id="98" name="AutoShape 98"/>
        <xdr:cNvSpPr>
          <a:spLocks noChangeAspect="1" noChangeArrowheads="1"/>
        </xdr:cNvSpPr>
      </xdr:nvSpPr>
      <xdr:spPr bwMode="auto">
        <a:xfrm>
          <a:off x="7629525" y="1813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304800</xdr:colOff>
      <xdr:row>100</xdr:row>
      <xdr:rowOff>142874</xdr:rowOff>
    </xdr:to>
    <xdr:sp macro="" textlink="">
      <xdr:nvSpPr>
        <xdr:cNvPr id="99" name="AutoShape 99"/>
        <xdr:cNvSpPr>
          <a:spLocks noChangeAspect="1" noChangeArrowheads="1"/>
        </xdr:cNvSpPr>
      </xdr:nvSpPr>
      <xdr:spPr bwMode="auto">
        <a:xfrm>
          <a:off x="7629525" y="183165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</xdr:row>
      <xdr:rowOff>0</xdr:rowOff>
    </xdr:from>
    <xdr:to>
      <xdr:col>5</xdr:col>
      <xdr:colOff>304800</xdr:colOff>
      <xdr:row>101</xdr:row>
      <xdr:rowOff>142875</xdr:rowOff>
    </xdr:to>
    <xdr:sp macro="" textlink="">
      <xdr:nvSpPr>
        <xdr:cNvPr id="100" name="AutoShape 100"/>
        <xdr:cNvSpPr>
          <a:spLocks noChangeAspect="1" noChangeArrowheads="1"/>
        </xdr:cNvSpPr>
      </xdr:nvSpPr>
      <xdr:spPr bwMode="auto">
        <a:xfrm>
          <a:off x="7629525" y="1849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</xdr:row>
      <xdr:rowOff>0</xdr:rowOff>
    </xdr:from>
    <xdr:to>
      <xdr:col>5</xdr:col>
      <xdr:colOff>304800</xdr:colOff>
      <xdr:row>102</xdr:row>
      <xdr:rowOff>142875</xdr:rowOff>
    </xdr:to>
    <xdr:sp macro="" textlink="">
      <xdr:nvSpPr>
        <xdr:cNvPr id="101" name="AutoShape 101"/>
        <xdr:cNvSpPr>
          <a:spLocks noChangeAspect="1" noChangeArrowheads="1"/>
        </xdr:cNvSpPr>
      </xdr:nvSpPr>
      <xdr:spPr bwMode="auto">
        <a:xfrm>
          <a:off x="7629525" y="1867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304800</xdr:colOff>
      <xdr:row>104</xdr:row>
      <xdr:rowOff>142876</xdr:rowOff>
    </xdr:to>
    <xdr:sp macro="" textlink="">
      <xdr:nvSpPr>
        <xdr:cNvPr id="102" name="AutoShape 102"/>
        <xdr:cNvSpPr>
          <a:spLocks noChangeAspect="1" noChangeArrowheads="1"/>
        </xdr:cNvSpPr>
      </xdr:nvSpPr>
      <xdr:spPr bwMode="auto">
        <a:xfrm>
          <a:off x="7629525" y="190404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</xdr:row>
      <xdr:rowOff>0</xdr:rowOff>
    </xdr:from>
    <xdr:to>
      <xdr:col>5</xdr:col>
      <xdr:colOff>304800</xdr:colOff>
      <xdr:row>106</xdr:row>
      <xdr:rowOff>142875</xdr:rowOff>
    </xdr:to>
    <xdr:sp macro="" textlink="">
      <xdr:nvSpPr>
        <xdr:cNvPr id="103" name="AutoShape 103"/>
        <xdr:cNvSpPr>
          <a:spLocks noChangeAspect="1" noChangeArrowheads="1"/>
        </xdr:cNvSpPr>
      </xdr:nvSpPr>
      <xdr:spPr bwMode="auto">
        <a:xfrm>
          <a:off x="7629525" y="19402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</xdr:row>
      <xdr:rowOff>0</xdr:rowOff>
    </xdr:from>
    <xdr:to>
      <xdr:col>5</xdr:col>
      <xdr:colOff>304800</xdr:colOff>
      <xdr:row>105</xdr:row>
      <xdr:rowOff>142875</xdr:rowOff>
    </xdr:to>
    <xdr:sp macro="" textlink="">
      <xdr:nvSpPr>
        <xdr:cNvPr id="104" name="AutoShape 104"/>
        <xdr:cNvSpPr>
          <a:spLocks noChangeAspect="1" noChangeArrowheads="1"/>
        </xdr:cNvSpPr>
      </xdr:nvSpPr>
      <xdr:spPr bwMode="auto">
        <a:xfrm>
          <a:off x="7629525" y="1922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</xdr:row>
      <xdr:rowOff>0</xdr:rowOff>
    </xdr:from>
    <xdr:to>
      <xdr:col>5</xdr:col>
      <xdr:colOff>304800</xdr:colOff>
      <xdr:row>103</xdr:row>
      <xdr:rowOff>142876</xdr:rowOff>
    </xdr:to>
    <xdr:sp macro="" textlink="">
      <xdr:nvSpPr>
        <xdr:cNvPr id="105" name="AutoShape 105"/>
        <xdr:cNvSpPr>
          <a:spLocks noChangeAspect="1" noChangeArrowheads="1"/>
        </xdr:cNvSpPr>
      </xdr:nvSpPr>
      <xdr:spPr bwMode="auto">
        <a:xfrm>
          <a:off x="7629525" y="1885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</xdr:row>
      <xdr:rowOff>0</xdr:rowOff>
    </xdr:from>
    <xdr:to>
      <xdr:col>5</xdr:col>
      <xdr:colOff>304800</xdr:colOff>
      <xdr:row>111</xdr:row>
      <xdr:rowOff>142875</xdr:rowOff>
    </xdr:to>
    <xdr:sp macro="" textlink="">
      <xdr:nvSpPr>
        <xdr:cNvPr id="106" name="AutoShape 106"/>
        <xdr:cNvSpPr>
          <a:spLocks noChangeAspect="1" noChangeArrowheads="1"/>
        </xdr:cNvSpPr>
      </xdr:nvSpPr>
      <xdr:spPr bwMode="auto">
        <a:xfrm>
          <a:off x="7629525" y="2030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</xdr:row>
      <xdr:rowOff>0</xdr:rowOff>
    </xdr:from>
    <xdr:to>
      <xdr:col>5</xdr:col>
      <xdr:colOff>304800</xdr:colOff>
      <xdr:row>109</xdr:row>
      <xdr:rowOff>142874</xdr:rowOff>
    </xdr:to>
    <xdr:sp macro="" textlink="">
      <xdr:nvSpPr>
        <xdr:cNvPr id="107" name="AutoShape 107"/>
        <xdr:cNvSpPr>
          <a:spLocks noChangeAspect="1" noChangeArrowheads="1"/>
        </xdr:cNvSpPr>
      </xdr:nvSpPr>
      <xdr:spPr bwMode="auto">
        <a:xfrm>
          <a:off x="7629525" y="199453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</xdr:row>
      <xdr:rowOff>0</xdr:rowOff>
    </xdr:from>
    <xdr:to>
      <xdr:col>5</xdr:col>
      <xdr:colOff>304800</xdr:colOff>
      <xdr:row>107</xdr:row>
      <xdr:rowOff>142875</xdr:rowOff>
    </xdr:to>
    <xdr:sp macro="" textlink="">
      <xdr:nvSpPr>
        <xdr:cNvPr id="108" name="AutoShape 108"/>
        <xdr:cNvSpPr>
          <a:spLocks noChangeAspect="1" noChangeArrowheads="1"/>
        </xdr:cNvSpPr>
      </xdr:nvSpPr>
      <xdr:spPr bwMode="auto">
        <a:xfrm>
          <a:off x="7629525" y="1958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</xdr:row>
      <xdr:rowOff>0</xdr:rowOff>
    </xdr:from>
    <xdr:to>
      <xdr:col>5</xdr:col>
      <xdr:colOff>304800</xdr:colOff>
      <xdr:row>114</xdr:row>
      <xdr:rowOff>142876</xdr:rowOff>
    </xdr:to>
    <xdr:sp macro="" textlink="">
      <xdr:nvSpPr>
        <xdr:cNvPr id="109" name="AutoShape 109"/>
        <xdr:cNvSpPr>
          <a:spLocks noChangeAspect="1" noChangeArrowheads="1"/>
        </xdr:cNvSpPr>
      </xdr:nvSpPr>
      <xdr:spPr bwMode="auto">
        <a:xfrm>
          <a:off x="7629525" y="208502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</xdr:row>
      <xdr:rowOff>0</xdr:rowOff>
    </xdr:from>
    <xdr:to>
      <xdr:col>5</xdr:col>
      <xdr:colOff>304800</xdr:colOff>
      <xdr:row>112</xdr:row>
      <xdr:rowOff>142875</xdr:rowOff>
    </xdr:to>
    <xdr:sp macro="" textlink="">
      <xdr:nvSpPr>
        <xdr:cNvPr id="110" name="AutoShape 110"/>
        <xdr:cNvSpPr>
          <a:spLocks noChangeAspect="1" noChangeArrowheads="1"/>
        </xdr:cNvSpPr>
      </xdr:nvSpPr>
      <xdr:spPr bwMode="auto">
        <a:xfrm>
          <a:off x="7629525" y="2048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304800</xdr:colOff>
      <xdr:row>110</xdr:row>
      <xdr:rowOff>142875</xdr:rowOff>
    </xdr:to>
    <xdr:sp macro="" textlink="">
      <xdr:nvSpPr>
        <xdr:cNvPr id="111" name="AutoShape 111"/>
        <xdr:cNvSpPr>
          <a:spLocks noChangeAspect="1" noChangeArrowheads="1"/>
        </xdr:cNvSpPr>
      </xdr:nvSpPr>
      <xdr:spPr bwMode="auto">
        <a:xfrm>
          <a:off x="7629525" y="2012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304800</xdr:colOff>
      <xdr:row>119</xdr:row>
      <xdr:rowOff>142875</xdr:rowOff>
    </xdr:to>
    <xdr:sp macro="" textlink="">
      <xdr:nvSpPr>
        <xdr:cNvPr id="112" name="AutoShape 112"/>
        <xdr:cNvSpPr>
          <a:spLocks noChangeAspect="1" noChangeArrowheads="1"/>
        </xdr:cNvSpPr>
      </xdr:nvSpPr>
      <xdr:spPr bwMode="auto">
        <a:xfrm>
          <a:off x="7629525" y="2175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</xdr:row>
      <xdr:rowOff>0</xdr:rowOff>
    </xdr:from>
    <xdr:to>
      <xdr:col>5</xdr:col>
      <xdr:colOff>304800</xdr:colOff>
      <xdr:row>113</xdr:row>
      <xdr:rowOff>142875</xdr:rowOff>
    </xdr:to>
    <xdr:sp macro="" textlink="">
      <xdr:nvSpPr>
        <xdr:cNvPr id="113" name="AutoShape 113"/>
        <xdr:cNvSpPr>
          <a:spLocks noChangeAspect="1" noChangeArrowheads="1"/>
        </xdr:cNvSpPr>
      </xdr:nvSpPr>
      <xdr:spPr bwMode="auto">
        <a:xfrm>
          <a:off x="7629525" y="2066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</xdr:row>
      <xdr:rowOff>0</xdr:rowOff>
    </xdr:from>
    <xdr:to>
      <xdr:col>5</xdr:col>
      <xdr:colOff>304800</xdr:colOff>
      <xdr:row>120</xdr:row>
      <xdr:rowOff>142875</xdr:rowOff>
    </xdr:to>
    <xdr:sp macro="" textlink="">
      <xdr:nvSpPr>
        <xdr:cNvPr id="114" name="AutoShape 114"/>
        <xdr:cNvSpPr>
          <a:spLocks noChangeAspect="1" noChangeArrowheads="1"/>
        </xdr:cNvSpPr>
      </xdr:nvSpPr>
      <xdr:spPr bwMode="auto">
        <a:xfrm>
          <a:off x="7629525" y="2193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304800</xdr:colOff>
      <xdr:row>121</xdr:row>
      <xdr:rowOff>142875</xdr:rowOff>
    </xdr:to>
    <xdr:sp macro="" textlink="">
      <xdr:nvSpPr>
        <xdr:cNvPr id="115" name="AutoShape 115"/>
        <xdr:cNvSpPr>
          <a:spLocks noChangeAspect="1" noChangeArrowheads="1"/>
        </xdr:cNvSpPr>
      </xdr:nvSpPr>
      <xdr:spPr bwMode="auto">
        <a:xfrm>
          <a:off x="7629525" y="2211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</xdr:row>
      <xdr:rowOff>0</xdr:rowOff>
    </xdr:from>
    <xdr:to>
      <xdr:col>5</xdr:col>
      <xdr:colOff>304800</xdr:colOff>
      <xdr:row>116</xdr:row>
      <xdr:rowOff>142875</xdr:rowOff>
    </xdr:to>
    <xdr:sp macro="" textlink="">
      <xdr:nvSpPr>
        <xdr:cNvPr id="116" name="AutoShape 116"/>
        <xdr:cNvSpPr>
          <a:spLocks noChangeAspect="1" noChangeArrowheads="1"/>
        </xdr:cNvSpPr>
      </xdr:nvSpPr>
      <xdr:spPr bwMode="auto">
        <a:xfrm>
          <a:off x="7629525" y="2121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304800</xdr:colOff>
      <xdr:row>118</xdr:row>
      <xdr:rowOff>142875</xdr:rowOff>
    </xdr:to>
    <xdr:sp macro="" textlink="">
      <xdr:nvSpPr>
        <xdr:cNvPr id="117" name="AutoShape 117"/>
        <xdr:cNvSpPr>
          <a:spLocks noChangeAspect="1" noChangeArrowheads="1"/>
        </xdr:cNvSpPr>
      </xdr:nvSpPr>
      <xdr:spPr bwMode="auto">
        <a:xfrm>
          <a:off x="7629525" y="2157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304800</xdr:colOff>
      <xdr:row>122</xdr:row>
      <xdr:rowOff>142875</xdr:rowOff>
    </xdr:to>
    <xdr:sp macro="" textlink="">
      <xdr:nvSpPr>
        <xdr:cNvPr id="118" name="AutoShape 118"/>
        <xdr:cNvSpPr>
          <a:spLocks noChangeAspect="1" noChangeArrowheads="1"/>
        </xdr:cNvSpPr>
      </xdr:nvSpPr>
      <xdr:spPr bwMode="auto">
        <a:xfrm>
          <a:off x="7629525" y="2229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304800</xdr:colOff>
      <xdr:row>123</xdr:row>
      <xdr:rowOff>142876</xdr:rowOff>
    </xdr:to>
    <xdr:sp macro="" textlink="">
      <xdr:nvSpPr>
        <xdr:cNvPr id="119" name="AutoShape 119"/>
        <xdr:cNvSpPr>
          <a:spLocks noChangeAspect="1" noChangeArrowheads="1"/>
        </xdr:cNvSpPr>
      </xdr:nvSpPr>
      <xdr:spPr bwMode="auto">
        <a:xfrm>
          <a:off x="7629525" y="22479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304800</xdr:colOff>
      <xdr:row>127</xdr:row>
      <xdr:rowOff>142875</xdr:rowOff>
    </xdr:to>
    <xdr:sp macro="" textlink="">
      <xdr:nvSpPr>
        <xdr:cNvPr id="120" name="AutoShape 120"/>
        <xdr:cNvSpPr>
          <a:spLocks noChangeAspect="1" noChangeArrowheads="1"/>
        </xdr:cNvSpPr>
      </xdr:nvSpPr>
      <xdr:spPr bwMode="auto">
        <a:xfrm>
          <a:off x="7629525" y="2320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304800</xdr:colOff>
      <xdr:row>124</xdr:row>
      <xdr:rowOff>142875</xdr:rowOff>
    </xdr:to>
    <xdr:sp macro="" textlink="">
      <xdr:nvSpPr>
        <xdr:cNvPr id="121" name="AutoShape 121"/>
        <xdr:cNvSpPr>
          <a:spLocks noChangeAspect="1" noChangeArrowheads="1"/>
        </xdr:cNvSpPr>
      </xdr:nvSpPr>
      <xdr:spPr bwMode="auto">
        <a:xfrm>
          <a:off x="7629525" y="2265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304800</xdr:colOff>
      <xdr:row>108</xdr:row>
      <xdr:rowOff>142875</xdr:rowOff>
    </xdr:to>
    <xdr:sp macro="" textlink="">
      <xdr:nvSpPr>
        <xdr:cNvPr id="122" name="AutoShape 122"/>
        <xdr:cNvSpPr>
          <a:spLocks noChangeAspect="1" noChangeArrowheads="1"/>
        </xdr:cNvSpPr>
      </xdr:nvSpPr>
      <xdr:spPr bwMode="auto">
        <a:xfrm>
          <a:off x="7629525" y="197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304800</xdr:colOff>
      <xdr:row>117</xdr:row>
      <xdr:rowOff>142874</xdr:rowOff>
    </xdr:to>
    <xdr:sp macro="" textlink="">
      <xdr:nvSpPr>
        <xdr:cNvPr id="123" name="AutoShape 123"/>
        <xdr:cNvSpPr>
          <a:spLocks noChangeAspect="1" noChangeArrowheads="1"/>
        </xdr:cNvSpPr>
      </xdr:nvSpPr>
      <xdr:spPr bwMode="auto">
        <a:xfrm>
          <a:off x="7629525" y="21393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304800</xdr:colOff>
      <xdr:row>126</xdr:row>
      <xdr:rowOff>142874</xdr:rowOff>
    </xdr:to>
    <xdr:sp macro="" textlink="">
      <xdr:nvSpPr>
        <xdr:cNvPr id="124" name="AutoShape 124"/>
        <xdr:cNvSpPr>
          <a:spLocks noChangeAspect="1" noChangeArrowheads="1"/>
        </xdr:cNvSpPr>
      </xdr:nvSpPr>
      <xdr:spPr bwMode="auto">
        <a:xfrm>
          <a:off x="7629525" y="230219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</xdr:row>
      <xdr:rowOff>0</xdr:rowOff>
    </xdr:from>
    <xdr:to>
      <xdr:col>5</xdr:col>
      <xdr:colOff>304800</xdr:colOff>
      <xdr:row>115</xdr:row>
      <xdr:rowOff>142875</xdr:rowOff>
    </xdr:to>
    <xdr:sp macro="" textlink="">
      <xdr:nvSpPr>
        <xdr:cNvPr id="125" name="AutoShape 125"/>
        <xdr:cNvSpPr>
          <a:spLocks noChangeAspect="1" noChangeArrowheads="1"/>
        </xdr:cNvSpPr>
      </xdr:nvSpPr>
      <xdr:spPr bwMode="auto">
        <a:xfrm>
          <a:off x="7629525" y="2103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304800</xdr:colOff>
      <xdr:row>125</xdr:row>
      <xdr:rowOff>142875</xdr:rowOff>
    </xdr:to>
    <xdr:sp macro="" textlink="">
      <xdr:nvSpPr>
        <xdr:cNvPr id="126" name="AutoShape 126"/>
        <xdr:cNvSpPr>
          <a:spLocks noChangeAspect="1" noChangeArrowheads="1"/>
        </xdr:cNvSpPr>
      </xdr:nvSpPr>
      <xdr:spPr bwMode="auto">
        <a:xfrm>
          <a:off x="7629525" y="2284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304800</xdr:colOff>
      <xdr:row>129</xdr:row>
      <xdr:rowOff>142875</xdr:rowOff>
    </xdr:to>
    <xdr:sp macro="" textlink="">
      <xdr:nvSpPr>
        <xdr:cNvPr id="127" name="AutoShape 127"/>
        <xdr:cNvSpPr>
          <a:spLocks noChangeAspect="1" noChangeArrowheads="1"/>
        </xdr:cNvSpPr>
      </xdr:nvSpPr>
      <xdr:spPr bwMode="auto">
        <a:xfrm>
          <a:off x="7629525" y="2356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304800</xdr:colOff>
      <xdr:row>128</xdr:row>
      <xdr:rowOff>142875</xdr:rowOff>
    </xdr:to>
    <xdr:sp macro="" textlink="">
      <xdr:nvSpPr>
        <xdr:cNvPr id="128" name="AutoShape 128"/>
        <xdr:cNvSpPr>
          <a:spLocks noChangeAspect="1" noChangeArrowheads="1"/>
        </xdr:cNvSpPr>
      </xdr:nvSpPr>
      <xdr:spPr bwMode="auto">
        <a:xfrm>
          <a:off x="7629525" y="2338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304800</xdr:colOff>
      <xdr:row>130</xdr:row>
      <xdr:rowOff>142875</xdr:rowOff>
    </xdr:to>
    <xdr:sp macro="" textlink="">
      <xdr:nvSpPr>
        <xdr:cNvPr id="129" name="AutoShape 129"/>
        <xdr:cNvSpPr>
          <a:spLocks noChangeAspect="1" noChangeArrowheads="1"/>
        </xdr:cNvSpPr>
      </xdr:nvSpPr>
      <xdr:spPr bwMode="auto">
        <a:xfrm>
          <a:off x="7629525" y="2374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304800</xdr:colOff>
      <xdr:row>133</xdr:row>
      <xdr:rowOff>142875</xdr:rowOff>
    </xdr:to>
    <xdr:sp macro="" textlink="">
      <xdr:nvSpPr>
        <xdr:cNvPr id="130" name="AutoShape 130"/>
        <xdr:cNvSpPr>
          <a:spLocks noChangeAspect="1" noChangeArrowheads="1"/>
        </xdr:cNvSpPr>
      </xdr:nvSpPr>
      <xdr:spPr bwMode="auto">
        <a:xfrm>
          <a:off x="7629525" y="2428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130</xdr:row>
      <xdr:rowOff>0</xdr:rowOff>
    </xdr:from>
    <xdr:to>
      <xdr:col>5</xdr:col>
      <xdr:colOff>304800</xdr:colOff>
      <xdr:row>131</xdr:row>
      <xdr:rowOff>142875</xdr:rowOff>
    </xdr:to>
    <xdr:sp macro="" textlink="">
      <xdr:nvSpPr>
        <xdr:cNvPr id="131" name="AutoShape 131"/>
        <xdr:cNvSpPr>
          <a:spLocks noChangeAspect="1" noChangeArrowheads="1"/>
        </xdr:cNvSpPr>
      </xdr:nvSpPr>
      <xdr:spPr bwMode="auto">
        <a:xfrm>
          <a:off x="7629525" y="2392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304800</xdr:colOff>
      <xdr:row>132</xdr:row>
      <xdr:rowOff>142876</xdr:rowOff>
    </xdr:to>
    <xdr:sp macro="" textlink="">
      <xdr:nvSpPr>
        <xdr:cNvPr id="132" name="AutoShape 132"/>
        <xdr:cNvSpPr>
          <a:spLocks noChangeAspect="1" noChangeArrowheads="1"/>
        </xdr:cNvSpPr>
      </xdr:nvSpPr>
      <xdr:spPr bwMode="auto">
        <a:xfrm>
          <a:off x="7629525" y="241077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304800</xdr:colOff>
      <xdr:row>134</xdr:row>
      <xdr:rowOff>142874</xdr:rowOff>
    </xdr:to>
    <xdr:sp macro="" textlink="">
      <xdr:nvSpPr>
        <xdr:cNvPr id="133" name="AutoShape 133"/>
        <xdr:cNvSpPr>
          <a:spLocks noChangeAspect="1" noChangeArrowheads="1"/>
        </xdr:cNvSpPr>
      </xdr:nvSpPr>
      <xdr:spPr bwMode="auto">
        <a:xfrm>
          <a:off x="7629525" y="244697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304800</xdr:colOff>
      <xdr:row>137</xdr:row>
      <xdr:rowOff>142875</xdr:rowOff>
    </xdr:to>
    <xdr:sp macro="" textlink="">
      <xdr:nvSpPr>
        <xdr:cNvPr id="134" name="AutoShape 134"/>
        <xdr:cNvSpPr>
          <a:spLocks noChangeAspect="1" noChangeArrowheads="1"/>
        </xdr:cNvSpPr>
      </xdr:nvSpPr>
      <xdr:spPr bwMode="auto">
        <a:xfrm>
          <a:off x="7629525" y="2501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304800</xdr:colOff>
      <xdr:row>136</xdr:row>
      <xdr:rowOff>142875</xdr:rowOff>
    </xdr:to>
    <xdr:sp macro="" textlink="">
      <xdr:nvSpPr>
        <xdr:cNvPr id="135" name="AutoShape 135"/>
        <xdr:cNvSpPr>
          <a:spLocks noChangeAspect="1" noChangeArrowheads="1"/>
        </xdr:cNvSpPr>
      </xdr:nvSpPr>
      <xdr:spPr bwMode="auto">
        <a:xfrm>
          <a:off x="7629525" y="2483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304800</xdr:colOff>
      <xdr:row>135</xdr:row>
      <xdr:rowOff>142875</xdr:rowOff>
    </xdr:to>
    <xdr:sp macro="" textlink="">
      <xdr:nvSpPr>
        <xdr:cNvPr id="136" name="AutoShape 136"/>
        <xdr:cNvSpPr>
          <a:spLocks noChangeAspect="1" noChangeArrowheads="1"/>
        </xdr:cNvSpPr>
      </xdr:nvSpPr>
      <xdr:spPr bwMode="auto">
        <a:xfrm>
          <a:off x="7629525" y="2465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139</xdr:row>
      <xdr:rowOff>0</xdr:rowOff>
    </xdr:from>
    <xdr:to>
      <xdr:col>5</xdr:col>
      <xdr:colOff>304800</xdr:colOff>
      <xdr:row>140</xdr:row>
      <xdr:rowOff>142876</xdr:rowOff>
    </xdr:to>
    <xdr:sp macro="" textlink="">
      <xdr:nvSpPr>
        <xdr:cNvPr id="137" name="AutoShape 137"/>
        <xdr:cNvSpPr>
          <a:spLocks noChangeAspect="1" noChangeArrowheads="1"/>
        </xdr:cNvSpPr>
      </xdr:nvSpPr>
      <xdr:spPr bwMode="auto">
        <a:xfrm>
          <a:off x="7629525" y="255555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140</xdr:row>
      <xdr:rowOff>0</xdr:rowOff>
    </xdr:from>
    <xdr:to>
      <xdr:col>5</xdr:col>
      <xdr:colOff>304800</xdr:colOff>
      <xdr:row>141</xdr:row>
      <xdr:rowOff>142875</xdr:rowOff>
    </xdr:to>
    <xdr:sp macro="" textlink="">
      <xdr:nvSpPr>
        <xdr:cNvPr id="138" name="AutoShape 138"/>
        <xdr:cNvSpPr>
          <a:spLocks noChangeAspect="1" noChangeArrowheads="1"/>
        </xdr:cNvSpPr>
      </xdr:nvSpPr>
      <xdr:spPr bwMode="auto">
        <a:xfrm>
          <a:off x="7629525" y="2573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141</xdr:row>
      <xdr:rowOff>0</xdr:rowOff>
    </xdr:from>
    <xdr:to>
      <xdr:col>5</xdr:col>
      <xdr:colOff>304800</xdr:colOff>
      <xdr:row>142</xdr:row>
      <xdr:rowOff>142875</xdr:rowOff>
    </xdr:to>
    <xdr:sp macro="" textlink="">
      <xdr:nvSpPr>
        <xdr:cNvPr id="139" name="AutoShape 139"/>
        <xdr:cNvSpPr>
          <a:spLocks noChangeAspect="1" noChangeArrowheads="1"/>
        </xdr:cNvSpPr>
      </xdr:nvSpPr>
      <xdr:spPr bwMode="auto">
        <a:xfrm>
          <a:off x="7629525" y="2591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143</xdr:row>
      <xdr:rowOff>0</xdr:rowOff>
    </xdr:from>
    <xdr:to>
      <xdr:col>5</xdr:col>
      <xdr:colOff>304800</xdr:colOff>
      <xdr:row>144</xdr:row>
      <xdr:rowOff>142875</xdr:rowOff>
    </xdr:to>
    <xdr:sp macro="" textlink="">
      <xdr:nvSpPr>
        <xdr:cNvPr id="140" name="AutoShape 140"/>
        <xdr:cNvSpPr>
          <a:spLocks noChangeAspect="1" noChangeArrowheads="1"/>
        </xdr:cNvSpPr>
      </xdr:nvSpPr>
      <xdr:spPr bwMode="auto">
        <a:xfrm>
          <a:off x="7629525" y="2627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304800</xdr:colOff>
      <xdr:row>138</xdr:row>
      <xdr:rowOff>142875</xdr:rowOff>
    </xdr:to>
    <xdr:sp macro="" textlink="">
      <xdr:nvSpPr>
        <xdr:cNvPr id="141" name="AutoShape 141"/>
        <xdr:cNvSpPr>
          <a:spLocks noChangeAspect="1" noChangeArrowheads="1"/>
        </xdr:cNvSpPr>
      </xdr:nvSpPr>
      <xdr:spPr bwMode="auto">
        <a:xfrm>
          <a:off x="7629525" y="2519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144</xdr:row>
      <xdr:rowOff>0</xdr:rowOff>
    </xdr:from>
    <xdr:to>
      <xdr:col>5</xdr:col>
      <xdr:colOff>304800</xdr:colOff>
      <xdr:row>145</xdr:row>
      <xdr:rowOff>142875</xdr:rowOff>
    </xdr:to>
    <xdr:sp macro="" textlink="">
      <xdr:nvSpPr>
        <xdr:cNvPr id="142" name="AutoShape 142"/>
        <xdr:cNvSpPr>
          <a:spLocks noChangeAspect="1" noChangeArrowheads="1"/>
        </xdr:cNvSpPr>
      </xdr:nvSpPr>
      <xdr:spPr bwMode="auto">
        <a:xfrm>
          <a:off x="7629525" y="2646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142</xdr:row>
      <xdr:rowOff>0</xdr:rowOff>
    </xdr:from>
    <xdr:to>
      <xdr:col>5</xdr:col>
      <xdr:colOff>304800</xdr:colOff>
      <xdr:row>143</xdr:row>
      <xdr:rowOff>142874</xdr:rowOff>
    </xdr:to>
    <xdr:sp macro="" textlink="">
      <xdr:nvSpPr>
        <xdr:cNvPr id="143" name="AutoShape 143"/>
        <xdr:cNvSpPr>
          <a:spLocks noChangeAspect="1" noChangeArrowheads="1"/>
        </xdr:cNvSpPr>
      </xdr:nvSpPr>
      <xdr:spPr bwMode="auto">
        <a:xfrm>
          <a:off x="7629525" y="260985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138</xdr:row>
      <xdr:rowOff>0</xdr:rowOff>
    </xdr:from>
    <xdr:to>
      <xdr:col>5</xdr:col>
      <xdr:colOff>304800</xdr:colOff>
      <xdr:row>139</xdr:row>
      <xdr:rowOff>142875</xdr:rowOff>
    </xdr:to>
    <xdr:sp macro="" textlink="">
      <xdr:nvSpPr>
        <xdr:cNvPr id="144" name="AutoShape 144"/>
        <xdr:cNvSpPr>
          <a:spLocks noChangeAspect="1" noChangeArrowheads="1"/>
        </xdr:cNvSpPr>
      </xdr:nvSpPr>
      <xdr:spPr bwMode="auto">
        <a:xfrm>
          <a:off x="7629525" y="2537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304800</xdr:colOff>
      <xdr:row>149</xdr:row>
      <xdr:rowOff>142875</xdr:rowOff>
    </xdr:to>
    <xdr:sp macro="" textlink="">
      <xdr:nvSpPr>
        <xdr:cNvPr id="145" name="AutoShape 145"/>
        <xdr:cNvSpPr>
          <a:spLocks noChangeAspect="1" noChangeArrowheads="1"/>
        </xdr:cNvSpPr>
      </xdr:nvSpPr>
      <xdr:spPr bwMode="auto">
        <a:xfrm>
          <a:off x="7629525" y="2718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145</xdr:row>
      <xdr:rowOff>0</xdr:rowOff>
    </xdr:from>
    <xdr:to>
      <xdr:col>5</xdr:col>
      <xdr:colOff>304800</xdr:colOff>
      <xdr:row>146</xdr:row>
      <xdr:rowOff>142875</xdr:rowOff>
    </xdr:to>
    <xdr:sp macro="" textlink="">
      <xdr:nvSpPr>
        <xdr:cNvPr id="146" name="AutoShape 146"/>
        <xdr:cNvSpPr>
          <a:spLocks noChangeAspect="1" noChangeArrowheads="1"/>
        </xdr:cNvSpPr>
      </xdr:nvSpPr>
      <xdr:spPr bwMode="auto">
        <a:xfrm>
          <a:off x="7629525" y="2664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304800</xdr:colOff>
      <xdr:row>147</xdr:row>
      <xdr:rowOff>142875</xdr:rowOff>
    </xdr:to>
    <xdr:sp macro="" textlink="">
      <xdr:nvSpPr>
        <xdr:cNvPr id="147" name="AutoShape 147"/>
        <xdr:cNvSpPr>
          <a:spLocks noChangeAspect="1" noChangeArrowheads="1"/>
        </xdr:cNvSpPr>
      </xdr:nvSpPr>
      <xdr:spPr bwMode="auto">
        <a:xfrm>
          <a:off x="7629525" y="2682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304800</xdr:colOff>
      <xdr:row>150</xdr:row>
      <xdr:rowOff>142876</xdr:rowOff>
    </xdr:to>
    <xdr:sp macro="" textlink="">
      <xdr:nvSpPr>
        <xdr:cNvPr id="148" name="AutoShape 148"/>
        <xdr:cNvSpPr>
          <a:spLocks noChangeAspect="1" noChangeArrowheads="1"/>
        </xdr:cNvSpPr>
      </xdr:nvSpPr>
      <xdr:spPr bwMode="auto">
        <a:xfrm>
          <a:off x="7629525" y="273653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304800</xdr:colOff>
      <xdr:row>151</xdr:row>
      <xdr:rowOff>142875</xdr:rowOff>
    </xdr:to>
    <xdr:sp macro="" textlink="">
      <xdr:nvSpPr>
        <xdr:cNvPr id="149" name="AutoShape 149"/>
        <xdr:cNvSpPr>
          <a:spLocks noChangeAspect="1" noChangeArrowheads="1"/>
        </xdr:cNvSpPr>
      </xdr:nvSpPr>
      <xdr:spPr bwMode="auto">
        <a:xfrm>
          <a:off x="7629525" y="2754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151</xdr:row>
      <xdr:rowOff>0</xdr:rowOff>
    </xdr:from>
    <xdr:to>
      <xdr:col>5</xdr:col>
      <xdr:colOff>304800</xdr:colOff>
      <xdr:row>152</xdr:row>
      <xdr:rowOff>142875</xdr:rowOff>
    </xdr:to>
    <xdr:sp macro="" textlink="">
      <xdr:nvSpPr>
        <xdr:cNvPr id="150" name="AutoShape 150"/>
        <xdr:cNvSpPr>
          <a:spLocks noChangeAspect="1" noChangeArrowheads="1"/>
        </xdr:cNvSpPr>
      </xdr:nvSpPr>
      <xdr:spPr bwMode="auto">
        <a:xfrm>
          <a:off x="7629525" y="2772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304800</xdr:colOff>
      <xdr:row>153</xdr:row>
      <xdr:rowOff>142875</xdr:rowOff>
    </xdr:to>
    <xdr:sp macro="" textlink="">
      <xdr:nvSpPr>
        <xdr:cNvPr id="151" name="AutoShape 151"/>
        <xdr:cNvSpPr>
          <a:spLocks noChangeAspect="1" noChangeArrowheads="1"/>
        </xdr:cNvSpPr>
      </xdr:nvSpPr>
      <xdr:spPr bwMode="auto">
        <a:xfrm>
          <a:off x="7629525" y="2790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158</xdr:row>
      <xdr:rowOff>0</xdr:rowOff>
    </xdr:from>
    <xdr:to>
      <xdr:col>5</xdr:col>
      <xdr:colOff>304800</xdr:colOff>
      <xdr:row>159</xdr:row>
      <xdr:rowOff>142875</xdr:rowOff>
    </xdr:to>
    <xdr:sp macro="" textlink="">
      <xdr:nvSpPr>
        <xdr:cNvPr id="152" name="AutoShape 152"/>
        <xdr:cNvSpPr>
          <a:spLocks noChangeAspect="1" noChangeArrowheads="1"/>
        </xdr:cNvSpPr>
      </xdr:nvSpPr>
      <xdr:spPr bwMode="auto">
        <a:xfrm>
          <a:off x="7629525" y="2899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153</xdr:row>
      <xdr:rowOff>0</xdr:rowOff>
    </xdr:from>
    <xdr:to>
      <xdr:col>5</xdr:col>
      <xdr:colOff>304800</xdr:colOff>
      <xdr:row>154</xdr:row>
      <xdr:rowOff>142875</xdr:rowOff>
    </xdr:to>
    <xdr:sp macro="" textlink="">
      <xdr:nvSpPr>
        <xdr:cNvPr id="153" name="AutoShape 153"/>
        <xdr:cNvSpPr>
          <a:spLocks noChangeAspect="1" noChangeArrowheads="1"/>
        </xdr:cNvSpPr>
      </xdr:nvSpPr>
      <xdr:spPr bwMode="auto">
        <a:xfrm>
          <a:off x="7629525" y="2808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160</xdr:row>
      <xdr:rowOff>0</xdr:rowOff>
    </xdr:from>
    <xdr:to>
      <xdr:col>5</xdr:col>
      <xdr:colOff>304800</xdr:colOff>
      <xdr:row>161</xdr:row>
      <xdr:rowOff>142875</xdr:rowOff>
    </xdr:to>
    <xdr:sp macro="" textlink="">
      <xdr:nvSpPr>
        <xdr:cNvPr id="154" name="AutoShape 154"/>
        <xdr:cNvSpPr>
          <a:spLocks noChangeAspect="1" noChangeArrowheads="1"/>
        </xdr:cNvSpPr>
      </xdr:nvSpPr>
      <xdr:spPr bwMode="auto">
        <a:xfrm>
          <a:off x="7629525" y="2935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161</xdr:row>
      <xdr:rowOff>0</xdr:rowOff>
    </xdr:from>
    <xdr:to>
      <xdr:col>5</xdr:col>
      <xdr:colOff>304800</xdr:colOff>
      <xdr:row>162</xdr:row>
      <xdr:rowOff>142875</xdr:rowOff>
    </xdr:to>
    <xdr:sp macro="" textlink="">
      <xdr:nvSpPr>
        <xdr:cNvPr id="155" name="AutoShape 155"/>
        <xdr:cNvSpPr>
          <a:spLocks noChangeAspect="1" noChangeArrowheads="1"/>
        </xdr:cNvSpPr>
      </xdr:nvSpPr>
      <xdr:spPr bwMode="auto">
        <a:xfrm>
          <a:off x="7629525" y="2953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157</xdr:row>
      <xdr:rowOff>0</xdr:rowOff>
    </xdr:from>
    <xdr:to>
      <xdr:col>5</xdr:col>
      <xdr:colOff>304800</xdr:colOff>
      <xdr:row>158</xdr:row>
      <xdr:rowOff>142875</xdr:rowOff>
    </xdr:to>
    <xdr:sp macro="" textlink="">
      <xdr:nvSpPr>
        <xdr:cNvPr id="156" name="AutoShape 156"/>
        <xdr:cNvSpPr>
          <a:spLocks noChangeAspect="1" noChangeArrowheads="1"/>
        </xdr:cNvSpPr>
      </xdr:nvSpPr>
      <xdr:spPr bwMode="auto">
        <a:xfrm>
          <a:off x="7629525" y="2881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156</xdr:row>
      <xdr:rowOff>0</xdr:rowOff>
    </xdr:from>
    <xdr:to>
      <xdr:col>5</xdr:col>
      <xdr:colOff>304800</xdr:colOff>
      <xdr:row>157</xdr:row>
      <xdr:rowOff>142875</xdr:rowOff>
    </xdr:to>
    <xdr:sp macro="" textlink="">
      <xdr:nvSpPr>
        <xdr:cNvPr id="157" name="AutoShape 157"/>
        <xdr:cNvSpPr>
          <a:spLocks noChangeAspect="1" noChangeArrowheads="1"/>
        </xdr:cNvSpPr>
      </xdr:nvSpPr>
      <xdr:spPr bwMode="auto">
        <a:xfrm>
          <a:off x="7629525" y="2863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154</xdr:row>
      <xdr:rowOff>0</xdr:rowOff>
    </xdr:from>
    <xdr:to>
      <xdr:col>5</xdr:col>
      <xdr:colOff>304800</xdr:colOff>
      <xdr:row>155</xdr:row>
      <xdr:rowOff>142875</xdr:rowOff>
    </xdr:to>
    <xdr:sp macro="" textlink="">
      <xdr:nvSpPr>
        <xdr:cNvPr id="158" name="AutoShape 158"/>
        <xdr:cNvSpPr>
          <a:spLocks noChangeAspect="1" noChangeArrowheads="1"/>
        </xdr:cNvSpPr>
      </xdr:nvSpPr>
      <xdr:spPr bwMode="auto">
        <a:xfrm>
          <a:off x="7629525" y="2827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155</xdr:row>
      <xdr:rowOff>0</xdr:rowOff>
    </xdr:from>
    <xdr:to>
      <xdr:col>5</xdr:col>
      <xdr:colOff>304800</xdr:colOff>
      <xdr:row>156</xdr:row>
      <xdr:rowOff>142875</xdr:rowOff>
    </xdr:to>
    <xdr:sp macro="" textlink="">
      <xdr:nvSpPr>
        <xdr:cNvPr id="159" name="AutoShape 159"/>
        <xdr:cNvSpPr>
          <a:spLocks noChangeAspect="1" noChangeArrowheads="1"/>
        </xdr:cNvSpPr>
      </xdr:nvSpPr>
      <xdr:spPr bwMode="auto">
        <a:xfrm>
          <a:off x="7629525" y="2845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159</xdr:row>
      <xdr:rowOff>0</xdr:rowOff>
    </xdr:from>
    <xdr:to>
      <xdr:col>5</xdr:col>
      <xdr:colOff>304800</xdr:colOff>
      <xdr:row>160</xdr:row>
      <xdr:rowOff>142875</xdr:rowOff>
    </xdr:to>
    <xdr:sp macro="" textlink="">
      <xdr:nvSpPr>
        <xdr:cNvPr id="160" name="AutoShape 160"/>
        <xdr:cNvSpPr>
          <a:spLocks noChangeAspect="1" noChangeArrowheads="1"/>
        </xdr:cNvSpPr>
      </xdr:nvSpPr>
      <xdr:spPr bwMode="auto">
        <a:xfrm>
          <a:off x="7629525" y="2917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162</xdr:row>
      <xdr:rowOff>0</xdr:rowOff>
    </xdr:from>
    <xdr:to>
      <xdr:col>5</xdr:col>
      <xdr:colOff>304800</xdr:colOff>
      <xdr:row>163</xdr:row>
      <xdr:rowOff>142875</xdr:rowOff>
    </xdr:to>
    <xdr:sp macro="" textlink="">
      <xdr:nvSpPr>
        <xdr:cNvPr id="161" name="AutoShape 161"/>
        <xdr:cNvSpPr>
          <a:spLocks noChangeAspect="1" noChangeArrowheads="1"/>
        </xdr:cNvSpPr>
      </xdr:nvSpPr>
      <xdr:spPr bwMode="auto">
        <a:xfrm>
          <a:off x="7629525" y="2971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163</xdr:row>
      <xdr:rowOff>0</xdr:rowOff>
    </xdr:from>
    <xdr:to>
      <xdr:col>5</xdr:col>
      <xdr:colOff>304800</xdr:colOff>
      <xdr:row>164</xdr:row>
      <xdr:rowOff>142875</xdr:rowOff>
    </xdr:to>
    <xdr:sp macro="" textlink="">
      <xdr:nvSpPr>
        <xdr:cNvPr id="162" name="AutoShape 162"/>
        <xdr:cNvSpPr>
          <a:spLocks noChangeAspect="1" noChangeArrowheads="1"/>
        </xdr:cNvSpPr>
      </xdr:nvSpPr>
      <xdr:spPr bwMode="auto">
        <a:xfrm>
          <a:off x="7629525" y="2989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165</xdr:row>
      <xdr:rowOff>0</xdr:rowOff>
    </xdr:from>
    <xdr:to>
      <xdr:col>5</xdr:col>
      <xdr:colOff>304800</xdr:colOff>
      <xdr:row>166</xdr:row>
      <xdr:rowOff>142875</xdr:rowOff>
    </xdr:to>
    <xdr:sp macro="" textlink="">
      <xdr:nvSpPr>
        <xdr:cNvPr id="163" name="AutoShape 163"/>
        <xdr:cNvSpPr>
          <a:spLocks noChangeAspect="1" noChangeArrowheads="1"/>
        </xdr:cNvSpPr>
      </xdr:nvSpPr>
      <xdr:spPr bwMode="auto">
        <a:xfrm>
          <a:off x="7629525" y="3026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166</xdr:row>
      <xdr:rowOff>0</xdr:rowOff>
    </xdr:from>
    <xdr:to>
      <xdr:col>5</xdr:col>
      <xdr:colOff>304800</xdr:colOff>
      <xdr:row>167</xdr:row>
      <xdr:rowOff>142875</xdr:rowOff>
    </xdr:to>
    <xdr:sp macro="" textlink="">
      <xdr:nvSpPr>
        <xdr:cNvPr id="164" name="AutoShape 164"/>
        <xdr:cNvSpPr>
          <a:spLocks noChangeAspect="1" noChangeArrowheads="1"/>
        </xdr:cNvSpPr>
      </xdr:nvSpPr>
      <xdr:spPr bwMode="auto">
        <a:xfrm>
          <a:off x="7629525" y="3044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304800</xdr:colOff>
      <xdr:row>148</xdr:row>
      <xdr:rowOff>142875</xdr:rowOff>
    </xdr:to>
    <xdr:sp macro="" textlink="">
      <xdr:nvSpPr>
        <xdr:cNvPr id="165" name="AutoShape 165"/>
        <xdr:cNvSpPr>
          <a:spLocks noChangeAspect="1" noChangeArrowheads="1"/>
        </xdr:cNvSpPr>
      </xdr:nvSpPr>
      <xdr:spPr bwMode="auto">
        <a:xfrm>
          <a:off x="7629525" y="2700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164</xdr:row>
      <xdr:rowOff>0</xdr:rowOff>
    </xdr:from>
    <xdr:to>
      <xdr:col>5</xdr:col>
      <xdr:colOff>304800</xdr:colOff>
      <xdr:row>165</xdr:row>
      <xdr:rowOff>142875</xdr:rowOff>
    </xdr:to>
    <xdr:sp macro="" textlink="">
      <xdr:nvSpPr>
        <xdr:cNvPr id="166" name="AutoShape 166"/>
        <xdr:cNvSpPr>
          <a:spLocks noChangeAspect="1" noChangeArrowheads="1"/>
        </xdr:cNvSpPr>
      </xdr:nvSpPr>
      <xdr:spPr bwMode="auto">
        <a:xfrm>
          <a:off x="7629525" y="30079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170</xdr:row>
      <xdr:rowOff>0</xdr:rowOff>
    </xdr:from>
    <xdr:to>
      <xdr:col>5</xdr:col>
      <xdr:colOff>304800</xdr:colOff>
      <xdr:row>171</xdr:row>
      <xdr:rowOff>142875</xdr:rowOff>
    </xdr:to>
    <xdr:sp macro="" textlink="">
      <xdr:nvSpPr>
        <xdr:cNvPr id="167" name="AutoShape 167"/>
        <xdr:cNvSpPr>
          <a:spLocks noChangeAspect="1" noChangeArrowheads="1"/>
        </xdr:cNvSpPr>
      </xdr:nvSpPr>
      <xdr:spPr bwMode="auto">
        <a:xfrm>
          <a:off x="7629525" y="3116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167</xdr:row>
      <xdr:rowOff>0</xdr:rowOff>
    </xdr:from>
    <xdr:to>
      <xdr:col>5</xdr:col>
      <xdr:colOff>304800</xdr:colOff>
      <xdr:row>168</xdr:row>
      <xdr:rowOff>142874</xdr:rowOff>
    </xdr:to>
    <xdr:sp macro="" textlink="">
      <xdr:nvSpPr>
        <xdr:cNvPr id="168" name="AutoShape 168"/>
        <xdr:cNvSpPr>
          <a:spLocks noChangeAspect="1" noChangeArrowheads="1"/>
        </xdr:cNvSpPr>
      </xdr:nvSpPr>
      <xdr:spPr bwMode="auto">
        <a:xfrm>
          <a:off x="7629525" y="306228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173</xdr:row>
      <xdr:rowOff>0</xdr:rowOff>
    </xdr:from>
    <xdr:to>
      <xdr:col>5</xdr:col>
      <xdr:colOff>304800</xdr:colOff>
      <xdr:row>174</xdr:row>
      <xdr:rowOff>142875</xdr:rowOff>
    </xdr:to>
    <xdr:sp macro="" textlink="">
      <xdr:nvSpPr>
        <xdr:cNvPr id="169" name="AutoShape 169"/>
        <xdr:cNvSpPr>
          <a:spLocks noChangeAspect="1" noChangeArrowheads="1"/>
        </xdr:cNvSpPr>
      </xdr:nvSpPr>
      <xdr:spPr bwMode="auto">
        <a:xfrm>
          <a:off x="7629525" y="3170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171</xdr:row>
      <xdr:rowOff>0</xdr:rowOff>
    </xdr:from>
    <xdr:to>
      <xdr:col>5</xdr:col>
      <xdr:colOff>304800</xdr:colOff>
      <xdr:row>172</xdr:row>
      <xdr:rowOff>142875</xdr:rowOff>
    </xdr:to>
    <xdr:sp macro="" textlink="">
      <xdr:nvSpPr>
        <xdr:cNvPr id="170" name="AutoShape 170"/>
        <xdr:cNvSpPr>
          <a:spLocks noChangeAspect="1" noChangeArrowheads="1"/>
        </xdr:cNvSpPr>
      </xdr:nvSpPr>
      <xdr:spPr bwMode="auto">
        <a:xfrm>
          <a:off x="7629525" y="3134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177</xdr:row>
      <xdr:rowOff>0</xdr:rowOff>
    </xdr:from>
    <xdr:to>
      <xdr:col>5</xdr:col>
      <xdr:colOff>304800</xdr:colOff>
      <xdr:row>178</xdr:row>
      <xdr:rowOff>142876</xdr:rowOff>
    </xdr:to>
    <xdr:sp macro="" textlink="">
      <xdr:nvSpPr>
        <xdr:cNvPr id="171" name="AutoShape 171"/>
        <xdr:cNvSpPr>
          <a:spLocks noChangeAspect="1" noChangeArrowheads="1"/>
        </xdr:cNvSpPr>
      </xdr:nvSpPr>
      <xdr:spPr bwMode="auto">
        <a:xfrm>
          <a:off x="7629525" y="324326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179</xdr:row>
      <xdr:rowOff>0</xdr:rowOff>
    </xdr:from>
    <xdr:to>
      <xdr:col>5</xdr:col>
      <xdr:colOff>304800</xdr:colOff>
      <xdr:row>180</xdr:row>
      <xdr:rowOff>142875</xdr:rowOff>
    </xdr:to>
    <xdr:sp macro="" textlink="">
      <xdr:nvSpPr>
        <xdr:cNvPr id="172" name="AutoShape 172"/>
        <xdr:cNvSpPr>
          <a:spLocks noChangeAspect="1" noChangeArrowheads="1"/>
        </xdr:cNvSpPr>
      </xdr:nvSpPr>
      <xdr:spPr bwMode="auto">
        <a:xfrm>
          <a:off x="7629525" y="3279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174</xdr:row>
      <xdr:rowOff>0</xdr:rowOff>
    </xdr:from>
    <xdr:to>
      <xdr:col>5</xdr:col>
      <xdr:colOff>304800</xdr:colOff>
      <xdr:row>175</xdr:row>
      <xdr:rowOff>142875</xdr:rowOff>
    </xdr:to>
    <xdr:sp macro="" textlink="">
      <xdr:nvSpPr>
        <xdr:cNvPr id="173" name="AutoShape 173"/>
        <xdr:cNvSpPr>
          <a:spLocks noChangeAspect="1" noChangeArrowheads="1"/>
        </xdr:cNvSpPr>
      </xdr:nvSpPr>
      <xdr:spPr bwMode="auto">
        <a:xfrm>
          <a:off x="7629525" y="3188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178</xdr:row>
      <xdr:rowOff>0</xdr:rowOff>
    </xdr:from>
    <xdr:to>
      <xdr:col>5</xdr:col>
      <xdr:colOff>304800</xdr:colOff>
      <xdr:row>179</xdr:row>
      <xdr:rowOff>142875</xdr:rowOff>
    </xdr:to>
    <xdr:sp macro="" textlink="">
      <xdr:nvSpPr>
        <xdr:cNvPr id="174" name="AutoShape 174"/>
        <xdr:cNvSpPr>
          <a:spLocks noChangeAspect="1" noChangeArrowheads="1"/>
        </xdr:cNvSpPr>
      </xdr:nvSpPr>
      <xdr:spPr bwMode="auto">
        <a:xfrm>
          <a:off x="7629525" y="3261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180</xdr:row>
      <xdr:rowOff>0</xdr:rowOff>
    </xdr:from>
    <xdr:to>
      <xdr:col>5</xdr:col>
      <xdr:colOff>304800</xdr:colOff>
      <xdr:row>181</xdr:row>
      <xdr:rowOff>142875</xdr:rowOff>
    </xdr:to>
    <xdr:sp macro="" textlink="">
      <xdr:nvSpPr>
        <xdr:cNvPr id="175" name="AutoShape 175"/>
        <xdr:cNvSpPr>
          <a:spLocks noChangeAspect="1" noChangeArrowheads="1"/>
        </xdr:cNvSpPr>
      </xdr:nvSpPr>
      <xdr:spPr bwMode="auto">
        <a:xfrm>
          <a:off x="7629525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168</xdr:row>
      <xdr:rowOff>0</xdr:rowOff>
    </xdr:from>
    <xdr:to>
      <xdr:col>5</xdr:col>
      <xdr:colOff>304800</xdr:colOff>
      <xdr:row>169</xdr:row>
      <xdr:rowOff>142875</xdr:rowOff>
    </xdr:to>
    <xdr:sp macro="" textlink="">
      <xdr:nvSpPr>
        <xdr:cNvPr id="176" name="AutoShape 176"/>
        <xdr:cNvSpPr>
          <a:spLocks noChangeAspect="1" noChangeArrowheads="1"/>
        </xdr:cNvSpPr>
      </xdr:nvSpPr>
      <xdr:spPr bwMode="auto">
        <a:xfrm>
          <a:off x="7629525" y="3080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181</xdr:row>
      <xdr:rowOff>0</xdr:rowOff>
    </xdr:from>
    <xdr:to>
      <xdr:col>5</xdr:col>
      <xdr:colOff>304800</xdr:colOff>
      <xdr:row>182</xdr:row>
      <xdr:rowOff>142875</xdr:rowOff>
    </xdr:to>
    <xdr:sp macro="" textlink="">
      <xdr:nvSpPr>
        <xdr:cNvPr id="177" name="AutoShape 177"/>
        <xdr:cNvSpPr>
          <a:spLocks noChangeAspect="1" noChangeArrowheads="1"/>
        </xdr:cNvSpPr>
      </xdr:nvSpPr>
      <xdr:spPr bwMode="auto">
        <a:xfrm>
          <a:off x="7629525" y="3315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304800</xdr:colOff>
      <xdr:row>176</xdr:row>
      <xdr:rowOff>142875</xdr:rowOff>
    </xdr:to>
    <xdr:sp macro="" textlink="">
      <xdr:nvSpPr>
        <xdr:cNvPr id="178" name="AutoShape 178"/>
        <xdr:cNvSpPr>
          <a:spLocks noChangeAspect="1" noChangeArrowheads="1"/>
        </xdr:cNvSpPr>
      </xdr:nvSpPr>
      <xdr:spPr bwMode="auto">
        <a:xfrm>
          <a:off x="7629525" y="3207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304800</xdr:colOff>
      <xdr:row>185</xdr:row>
      <xdr:rowOff>142874</xdr:rowOff>
    </xdr:to>
    <xdr:sp macro="" textlink="">
      <xdr:nvSpPr>
        <xdr:cNvPr id="179" name="AutoShape 179"/>
        <xdr:cNvSpPr>
          <a:spLocks noChangeAspect="1" noChangeArrowheads="1"/>
        </xdr:cNvSpPr>
      </xdr:nvSpPr>
      <xdr:spPr bwMode="auto">
        <a:xfrm>
          <a:off x="7629525" y="33699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172</xdr:row>
      <xdr:rowOff>0</xdr:rowOff>
    </xdr:from>
    <xdr:to>
      <xdr:col>5</xdr:col>
      <xdr:colOff>304800</xdr:colOff>
      <xdr:row>173</xdr:row>
      <xdr:rowOff>142875</xdr:rowOff>
    </xdr:to>
    <xdr:sp macro="" textlink="">
      <xdr:nvSpPr>
        <xdr:cNvPr id="180" name="AutoShape 180"/>
        <xdr:cNvSpPr>
          <a:spLocks noChangeAspect="1" noChangeArrowheads="1"/>
        </xdr:cNvSpPr>
      </xdr:nvSpPr>
      <xdr:spPr bwMode="auto">
        <a:xfrm>
          <a:off x="7629525" y="3152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304800</xdr:colOff>
      <xdr:row>184</xdr:row>
      <xdr:rowOff>142875</xdr:rowOff>
    </xdr:to>
    <xdr:sp macro="" textlink="">
      <xdr:nvSpPr>
        <xdr:cNvPr id="181" name="AutoShape 181"/>
        <xdr:cNvSpPr>
          <a:spLocks noChangeAspect="1" noChangeArrowheads="1"/>
        </xdr:cNvSpPr>
      </xdr:nvSpPr>
      <xdr:spPr bwMode="auto">
        <a:xfrm>
          <a:off x="7629525" y="3351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304800</xdr:colOff>
      <xdr:row>186</xdr:row>
      <xdr:rowOff>142875</xdr:rowOff>
    </xdr:to>
    <xdr:sp macro="" textlink="">
      <xdr:nvSpPr>
        <xdr:cNvPr id="182" name="AutoShape 182"/>
        <xdr:cNvSpPr>
          <a:spLocks noChangeAspect="1" noChangeArrowheads="1"/>
        </xdr:cNvSpPr>
      </xdr:nvSpPr>
      <xdr:spPr bwMode="auto">
        <a:xfrm>
          <a:off x="7629525" y="3388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187</xdr:row>
      <xdr:rowOff>0</xdr:rowOff>
    </xdr:from>
    <xdr:to>
      <xdr:col>5</xdr:col>
      <xdr:colOff>304800</xdr:colOff>
      <xdr:row>188</xdr:row>
      <xdr:rowOff>142875</xdr:rowOff>
    </xdr:to>
    <xdr:sp macro="" textlink="">
      <xdr:nvSpPr>
        <xdr:cNvPr id="183" name="AutoShape 183"/>
        <xdr:cNvSpPr>
          <a:spLocks noChangeAspect="1" noChangeArrowheads="1"/>
        </xdr:cNvSpPr>
      </xdr:nvSpPr>
      <xdr:spPr bwMode="auto">
        <a:xfrm>
          <a:off x="7629525" y="3424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304800</xdr:colOff>
      <xdr:row>187</xdr:row>
      <xdr:rowOff>142876</xdr:rowOff>
    </xdr:to>
    <xdr:sp macro="" textlink="">
      <xdr:nvSpPr>
        <xdr:cNvPr id="184" name="AutoShape 184"/>
        <xdr:cNvSpPr>
          <a:spLocks noChangeAspect="1" noChangeArrowheads="1"/>
        </xdr:cNvSpPr>
      </xdr:nvSpPr>
      <xdr:spPr bwMode="auto">
        <a:xfrm>
          <a:off x="7629525" y="340614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176</xdr:row>
      <xdr:rowOff>0</xdr:rowOff>
    </xdr:from>
    <xdr:to>
      <xdr:col>5</xdr:col>
      <xdr:colOff>304800</xdr:colOff>
      <xdr:row>177</xdr:row>
      <xdr:rowOff>142874</xdr:rowOff>
    </xdr:to>
    <xdr:sp macro="" textlink="">
      <xdr:nvSpPr>
        <xdr:cNvPr id="185" name="AutoShape 185"/>
        <xdr:cNvSpPr>
          <a:spLocks noChangeAspect="1" noChangeArrowheads="1"/>
        </xdr:cNvSpPr>
      </xdr:nvSpPr>
      <xdr:spPr bwMode="auto">
        <a:xfrm>
          <a:off x="7629525" y="32251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169</xdr:row>
      <xdr:rowOff>0</xdr:rowOff>
    </xdr:from>
    <xdr:to>
      <xdr:col>5</xdr:col>
      <xdr:colOff>304800</xdr:colOff>
      <xdr:row>170</xdr:row>
      <xdr:rowOff>142876</xdr:rowOff>
    </xdr:to>
    <xdr:sp macro="" textlink="">
      <xdr:nvSpPr>
        <xdr:cNvPr id="186" name="AutoShape 186"/>
        <xdr:cNvSpPr>
          <a:spLocks noChangeAspect="1" noChangeArrowheads="1"/>
        </xdr:cNvSpPr>
      </xdr:nvSpPr>
      <xdr:spPr bwMode="auto">
        <a:xfrm>
          <a:off x="7629525" y="309848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304800</xdr:colOff>
      <xdr:row>183</xdr:row>
      <xdr:rowOff>142875</xdr:rowOff>
    </xdr:to>
    <xdr:sp macro="" textlink="">
      <xdr:nvSpPr>
        <xdr:cNvPr id="187" name="AutoShape 187"/>
        <xdr:cNvSpPr>
          <a:spLocks noChangeAspect="1" noChangeArrowheads="1"/>
        </xdr:cNvSpPr>
      </xdr:nvSpPr>
      <xdr:spPr bwMode="auto">
        <a:xfrm>
          <a:off x="7629525" y="3333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189</xdr:row>
      <xdr:rowOff>0</xdr:rowOff>
    </xdr:from>
    <xdr:to>
      <xdr:col>5</xdr:col>
      <xdr:colOff>304800</xdr:colOff>
      <xdr:row>190</xdr:row>
      <xdr:rowOff>142875</xdr:rowOff>
    </xdr:to>
    <xdr:sp macro="" textlink="">
      <xdr:nvSpPr>
        <xdr:cNvPr id="188" name="AutoShape 188"/>
        <xdr:cNvSpPr>
          <a:spLocks noChangeAspect="1" noChangeArrowheads="1"/>
        </xdr:cNvSpPr>
      </xdr:nvSpPr>
      <xdr:spPr bwMode="auto">
        <a:xfrm>
          <a:off x="7629525" y="3460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188</xdr:row>
      <xdr:rowOff>0</xdr:rowOff>
    </xdr:from>
    <xdr:to>
      <xdr:col>5</xdr:col>
      <xdr:colOff>304800</xdr:colOff>
      <xdr:row>189</xdr:row>
      <xdr:rowOff>142875</xdr:rowOff>
    </xdr:to>
    <xdr:sp macro="" textlink="">
      <xdr:nvSpPr>
        <xdr:cNvPr id="189" name="AutoShape 189"/>
        <xdr:cNvSpPr>
          <a:spLocks noChangeAspect="1" noChangeArrowheads="1"/>
        </xdr:cNvSpPr>
      </xdr:nvSpPr>
      <xdr:spPr bwMode="auto">
        <a:xfrm>
          <a:off x="7629525" y="3442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304800</xdr:colOff>
      <xdr:row>197</xdr:row>
      <xdr:rowOff>142875</xdr:rowOff>
    </xdr:to>
    <xdr:sp macro="" textlink="">
      <xdr:nvSpPr>
        <xdr:cNvPr id="190" name="AutoShape 190"/>
        <xdr:cNvSpPr>
          <a:spLocks noChangeAspect="1" noChangeArrowheads="1"/>
        </xdr:cNvSpPr>
      </xdr:nvSpPr>
      <xdr:spPr bwMode="auto">
        <a:xfrm>
          <a:off x="7629525" y="3587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304800</xdr:colOff>
      <xdr:row>195</xdr:row>
      <xdr:rowOff>142875</xdr:rowOff>
    </xdr:to>
    <xdr:sp macro="" textlink="">
      <xdr:nvSpPr>
        <xdr:cNvPr id="191" name="AutoShape 191"/>
        <xdr:cNvSpPr>
          <a:spLocks noChangeAspect="1" noChangeArrowheads="1"/>
        </xdr:cNvSpPr>
      </xdr:nvSpPr>
      <xdr:spPr bwMode="auto">
        <a:xfrm>
          <a:off x="7629525" y="3550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304800</xdr:colOff>
      <xdr:row>192</xdr:row>
      <xdr:rowOff>142875</xdr:rowOff>
    </xdr:to>
    <xdr:sp macro="" textlink="">
      <xdr:nvSpPr>
        <xdr:cNvPr id="192" name="AutoShape 192"/>
        <xdr:cNvSpPr>
          <a:spLocks noChangeAspect="1" noChangeArrowheads="1"/>
        </xdr:cNvSpPr>
      </xdr:nvSpPr>
      <xdr:spPr bwMode="auto">
        <a:xfrm>
          <a:off x="7629525" y="3496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304800</xdr:colOff>
      <xdr:row>193</xdr:row>
      <xdr:rowOff>142875</xdr:rowOff>
    </xdr:to>
    <xdr:sp macro="" textlink="">
      <xdr:nvSpPr>
        <xdr:cNvPr id="193" name="AutoShape 193"/>
        <xdr:cNvSpPr>
          <a:spLocks noChangeAspect="1" noChangeArrowheads="1"/>
        </xdr:cNvSpPr>
      </xdr:nvSpPr>
      <xdr:spPr bwMode="auto">
        <a:xfrm>
          <a:off x="7629525" y="3514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304800</xdr:colOff>
      <xdr:row>196</xdr:row>
      <xdr:rowOff>142876</xdr:rowOff>
    </xdr:to>
    <xdr:sp macro="" textlink="">
      <xdr:nvSpPr>
        <xdr:cNvPr id="194" name="AutoShape 194"/>
        <xdr:cNvSpPr>
          <a:spLocks noChangeAspect="1" noChangeArrowheads="1"/>
        </xdr:cNvSpPr>
      </xdr:nvSpPr>
      <xdr:spPr bwMode="auto">
        <a:xfrm>
          <a:off x="7629525" y="356901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304800</xdr:colOff>
      <xdr:row>194</xdr:row>
      <xdr:rowOff>142874</xdr:rowOff>
    </xdr:to>
    <xdr:sp macro="" textlink="">
      <xdr:nvSpPr>
        <xdr:cNvPr id="195" name="AutoShape 195"/>
        <xdr:cNvSpPr>
          <a:spLocks noChangeAspect="1" noChangeArrowheads="1"/>
        </xdr:cNvSpPr>
      </xdr:nvSpPr>
      <xdr:spPr bwMode="auto">
        <a:xfrm>
          <a:off x="7629525" y="353282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197</xdr:row>
      <xdr:rowOff>0</xdr:rowOff>
    </xdr:from>
    <xdr:to>
      <xdr:col>5</xdr:col>
      <xdr:colOff>304800</xdr:colOff>
      <xdr:row>198</xdr:row>
      <xdr:rowOff>142875</xdr:rowOff>
    </xdr:to>
    <xdr:sp macro="" textlink="">
      <xdr:nvSpPr>
        <xdr:cNvPr id="196" name="AutoShape 196"/>
        <xdr:cNvSpPr>
          <a:spLocks noChangeAspect="1" noChangeArrowheads="1"/>
        </xdr:cNvSpPr>
      </xdr:nvSpPr>
      <xdr:spPr bwMode="auto">
        <a:xfrm>
          <a:off x="7629525" y="3605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304800</xdr:colOff>
      <xdr:row>199</xdr:row>
      <xdr:rowOff>142875</xdr:rowOff>
    </xdr:to>
    <xdr:sp macro="" textlink="">
      <xdr:nvSpPr>
        <xdr:cNvPr id="197" name="AutoShape 197"/>
        <xdr:cNvSpPr>
          <a:spLocks noChangeAspect="1" noChangeArrowheads="1"/>
        </xdr:cNvSpPr>
      </xdr:nvSpPr>
      <xdr:spPr bwMode="auto">
        <a:xfrm>
          <a:off x="7629525" y="3623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304800</xdr:colOff>
      <xdr:row>201</xdr:row>
      <xdr:rowOff>142875</xdr:rowOff>
    </xdr:to>
    <xdr:sp macro="" textlink="">
      <xdr:nvSpPr>
        <xdr:cNvPr id="198" name="AutoShape 198"/>
        <xdr:cNvSpPr>
          <a:spLocks noChangeAspect="1" noChangeArrowheads="1"/>
        </xdr:cNvSpPr>
      </xdr:nvSpPr>
      <xdr:spPr bwMode="auto">
        <a:xfrm>
          <a:off x="7629525" y="3659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206</xdr:row>
      <xdr:rowOff>0</xdr:rowOff>
    </xdr:from>
    <xdr:to>
      <xdr:col>5</xdr:col>
      <xdr:colOff>304800</xdr:colOff>
      <xdr:row>207</xdr:row>
      <xdr:rowOff>142875</xdr:rowOff>
    </xdr:to>
    <xdr:sp macro="" textlink="">
      <xdr:nvSpPr>
        <xdr:cNvPr id="199" name="AutoShape 199"/>
        <xdr:cNvSpPr>
          <a:spLocks noChangeAspect="1" noChangeArrowheads="1"/>
        </xdr:cNvSpPr>
      </xdr:nvSpPr>
      <xdr:spPr bwMode="auto">
        <a:xfrm>
          <a:off x="7629525" y="3768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201</xdr:row>
      <xdr:rowOff>0</xdr:rowOff>
    </xdr:from>
    <xdr:to>
      <xdr:col>5</xdr:col>
      <xdr:colOff>304800</xdr:colOff>
      <xdr:row>202</xdr:row>
      <xdr:rowOff>142874</xdr:rowOff>
    </xdr:to>
    <xdr:sp macro="" textlink="">
      <xdr:nvSpPr>
        <xdr:cNvPr id="200" name="AutoShape 200"/>
        <xdr:cNvSpPr>
          <a:spLocks noChangeAspect="1" noChangeArrowheads="1"/>
        </xdr:cNvSpPr>
      </xdr:nvSpPr>
      <xdr:spPr bwMode="auto">
        <a:xfrm>
          <a:off x="7629525" y="367760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212</xdr:row>
      <xdr:rowOff>0</xdr:rowOff>
    </xdr:from>
    <xdr:to>
      <xdr:col>5</xdr:col>
      <xdr:colOff>304800</xdr:colOff>
      <xdr:row>213</xdr:row>
      <xdr:rowOff>142875</xdr:rowOff>
    </xdr:to>
    <xdr:sp macro="" textlink="">
      <xdr:nvSpPr>
        <xdr:cNvPr id="201" name="AutoShape 201"/>
        <xdr:cNvSpPr>
          <a:spLocks noChangeAspect="1" noChangeArrowheads="1"/>
        </xdr:cNvSpPr>
      </xdr:nvSpPr>
      <xdr:spPr bwMode="auto">
        <a:xfrm>
          <a:off x="7629525" y="3876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304800</xdr:colOff>
      <xdr:row>200</xdr:row>
      <xdr:rowOff>142875</xdr:rowOff>
    </xdr:to>
    <xdr:sp macro="" textlink="">
      <xdr:nvSpPr>
        <xdr:cNvPr id="202" name="AutoShape 202"/>
        <xdr:cNvSpPr>
          <a:spLocks noChangeAspect="1" noChangeArrowheads="1"/>
        </xdr:cNvSpPr>
      </xdr:nvSpPr>
      <xdr:spPr bwMode="auto">
        <a:xfrm>
          <a:off x="7629525" y="3641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205</xdr:row>
      <xdr:rowOff>0</xdr:rowOff>
    </xdr:from>
    <xdr:to>
      <xdr:col>5</xdr:col>
      <xdr:colOff>304800</xdr:colOff>
      <xdr:row>206</xdr:row>
      <xdr:rowOff>142876</xdr:rowOff>
    </xdr:to>
    <xdr:sp macro="" textlink="">
      <xdr:nvSpPr>
        <xdr:cNvPr id="203" name="AutoShape 203"/>
        <xdr:cNvSpPr>
          <a:spLocks noChangeAspect="1" noChangeArrowheads="1"/>
        </xdr:cNvSpPr>
      </xdr:nvSpPr>
      <xdr:spPr bwMode="auto">
        <a:xfrm>
          <a:off x="7629525" y="37499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202</xdr:row>
      <xdr:rowOff>0</xdr:rowOff>
    </xdr:from>
    <xdr:to>
      <xdr:col>5</xdr:col>
      <xdr:colOff>304800</xdr:colOff>
      <xdr:row>203</xdr:row>
      <xdr:rowOff>142875</xdr:rowOff>
    </xdr:to>
    <xdr:sp macro="" textlink="">
      <xdr:nvSpPr>
        <xdr:cNvPr id="204" name="AutoShape 204"/>
        <xdr:cNvSpPr>
          <a:spLocks noChangeAspect="1" noChangeArrowheads="1"/>
        </xdr:cNvSpPr>
      </xdr:nvSpPr>
      <xdr:spPr bwMode="auto">
        <a:xfrm>
          <a:off x="7629525" y="3695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213</xdr:row>
      <xdr:rowOff>0</xdr:rowOff>
    </xdr:from>
    <xdr:to>
      <xdr:col>5</xdr:col>
      <xdr:colOff>304800</xdr:colOff>
      <xdr:row>214</xdr:row>
      <xdr:rowOff>142875</xdr:rowOff>
    </xdr:to>
    <xdr:sp macro="" textlink="">
      <xdr:nvSpPr>
        <xdr:cNvPr id="205" name="AutoShape 205"/>
        <xdr:cNvSpPr>
          <a:spLocks noChangeAspect="1" noChangeArrowheads="1"/>
        </xdr:cNvSpPr>
      </xdr:nvSpPr>
      <xdr:spPr bwMode="auto">
        <a:xfrm>
          <a:off x="7629525" y="3894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211</xdr:row>
      <xdr:rowOff>0</xdr:rowOff>
    </xdr:from>
    <xdr:to>
      <xdr:col>5</xdr:col>
      <xdr:colOff>304800</xdr:colOff>
      <xdr:row>212</xdr:row>
      <xdr:rowOff>142875</xdr:rowOff>
    </xdr:to>
    <xdr:sp macro="" textlink="">
      <xdr:nvSpPr>
        <xdr:cNvPr id="206" name="AutoShape 206"/>
        <xdr:cNvSpPr>
          <a:spLocks noChangeAspect="1" noChangeArrowheads="1"/>
        </xdr:cNvSpPr>
      </xdr:nvSpPr>
      <xdr:spPr bwMode="auto">
        <a:xfrm>
          <a:off x="7629525" y="385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5</xdr:col>
      <xdr:colOff>304800</xdr:colOff>
      <xdr:row>217</xdr:row>
      <xdr:rowOff>142875</xdr:rowOff>
    </xdr:to>
    <xdr:sp macro="" textlink="">
      <xdr:nvSpPr>
        <xdr:cNvPr id="207" name="AutoShape 207"/>
        <xdr:cNvSpPr>
          <a:spLocks noChangeAspect="1" noChangeArrowheads="1"/>
        </xdr:cNvSpPr>
      </xdr:nvSpPr>
      <xdr:spPr bwMode="auto">
        <a:xfrm>
          <a:off x="7629525" y="39490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204</xdr:row>
      <xdr:rowOff>0</xdr:rowOff>
    </xdr:from>
    <xdr:to>
      <xdr:col>5</xdr:col>
      <xdr:colOff>304800</xdr:colOff>
      <xdr:row>205</xdr:row>
      <xdr:rowOff>142875</xdr:rowOff>
    </xdr:to>
    <xdr:sp macro="" textlink="">
      <xdr:nvSpPr>
        <xdr:cNvPr id="208" name="AutoShape 208"/>
        <xdr:cNvSpPr>
          <a:spLocks noChangeAspect="1" noChangeArrowheads="1"/>
        </xdr:cNvSpPr>
      </xdr:nvSpPr>
      <xdr:spPr bwMode="auto">
        <a:xfrm>
          <a:off x="7629525" y="3731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304800</xdr:colOff>
      <xdr:row>208</xdr:row>
      <xdr:rowOff>142875</xdr:rowOff>
    </xdr:to>
    <xdr:sp macro="" textlink="">
      <xdr:nvSpPr>
        <xdr:cNvPr id="209" name="AutoShape 209"/>
        <xdr:cNvSpPr>
          <a:spLocks noChangeAspect="1" noChangeArrowheads="1"/>
        </xdr:cNvSpPr>
      </xdr:nvSpPr>
      <xdr:spPr bwMode="auto">
        <a:xfrm>
          <a:off x="7629525" y="3786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217</xdr:row>
      <xdr:rowOff>0</xdr:rowOff>
    </xdr:from>
    <xdr:to>
      <xdr:col>5</xdr:col>
      <xdr:colOff>304800</xdr:colOff>
      <xdr:row>218</xdr:row>
      <xdr:rowOff>142875</xdr:rowOff>
    </xdr:to>
    <xdr:sp macro="" textlink="">
      <xdr:nvSpPr>
        <xdr:cNvPr id="210" name="AutoShape 210"/>
        <xdr:cNvSpPr>
          <a:spLocks noChangeAspect="1" noChangeArrowheads="1"/>
        </xdr:cNvSpPr>
      </xdr:nvSpPr>
      <xdr:spPr bwMode="auto">
        <a:xfrm>
          <a:off x="7629525" y="396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304800</xdr:colOff>
      <xdr:row>191</xdr:row>
      <xdr:rowOff>142875</xdr:rowOff>
    </xdr:to>
    <xdr:sp macro="" textlink="">
      <xdr:nvSpPr>
        <xdr:cNvPr id="211" name="AutoShape 211"/>
        <xdr:cNvSpPr>
          <a:spLocks noChangeAspect="1" noChangeArrowheads="1"/>
        </xdr:cNvSpPr>
      </xdr:nvSpPr>
      <xdr:spPr bwMode="auto">
        <a:xfrm>
          <a:off x="7629525" y="3478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210</xdr:row>
      <xdr:rowOff>0</xdr:rowOff>
    </xdr:from>
    <xdr:to>
      <xdr:col>5</xdr:col>
      <xdr:colOff>304800</xdr:colOff>
      <xdr:row>211</xdr:row>
      <xdr:rowOff>142874</xdr:rowOff>
    </xdr:to>
    <xdr:sp macro="" textlink="">
      <xdr:nvSpPr>
        <xdr:cNvPr id="212" name="AutoShape 212"/>
        <xdr:cNvSpPr>
          <a:spLocks noChangeAspect="1" noChangeArrowheads="1"/>
        </xdr:cNvSpPr>
      </xdr:nvSpPr>
      <xdr:spPr bwMode="auto">
        <a:xfrm>
          <a:off x="7629525" y="384048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221</xdr:row>
      <xdr:rowOff>0</xdr:rowOff>
    </xdr:from>
    <xdr:to>
      <xdr:col>5</xdr:col>
      <xdr:colOff>304800</xdr:colOff>
      <xdr:row>222</xdr:row>
      <xdr:rowOff>142875</xdr:rowOff>
    </xdr:to>
    <xdr:sp macro="" textlink="">
      <xdr:nvSpPr>
        <xdr:cNvPr id="213" name="AutoShape 213"/>
        <xdr:cNvSpPr>
          <a:spLocks noChangeAspect="1" noChangeArrowheads="1"/>
        </xdr:cNvSpPr>
      </xdr:nvSpPr>
      <xdr:spPr bwMode="auto">
        <a:xfrm>
          <a:off x="7629525" y="4039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215</xdr:row>
      <xdr:rowOff>0</xdr:rowOff>
    </xdr:from>
    <xdr:to>
      <xdr:col>5</xdr:col>
      <xdr:colOff>304800</xdr:colOff>
      <xdr:row>216</xdr:row>
      <xdr:rowOff>142875</xdr:rowOff>
    </xdr:to>
    <xdr:sp macro="" textlink="">
      <xdr:nvSpPr>
        <xdr:cNvPr id="214" name="AutoShape 214"/>
        <xdr:cNvSpPr>
          <a:spLocks noChangeAspect="1" noChangeArrowheads="1"/>
        </xdr:cNvSpPr>
      </xdr:nvSpPr>
      <xdr:spPr bwMode="auto">
        <a:xfrm>
          <a:off x="7629525" y="3930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226</xdr:row>
      <xdr:rowOff>0</xdr:rowOff>
    </xdr:from>
    <xdr:to>
      <xdr:col>5</xdr:col>
      <xdr:colOff>304800</xdr:colOff>
      <xdr:row>227</xdr:row>
      <xdr:rowOff>142875</xdr:rowOff>
    </xdr:to>
    <xdr:sp macro="" textlink="">
      <xdr:nvSpPr>
        <xdr:cNvPr id="215" name="AutoShape 215"/>
        <xdr:cNvSpPr>
          <a:spLocks noChangeAspect="1" noChangeArrowheads="1"/>
        </xdr:cNvSpPr>
      </xdr:nvSpPr>
      <xdr:spPr bwMode="auto">
        <a:xfrm>
          <a:off x="7629525" y="4130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304800</xdr:colOff>
      <xdr:row>210</xdr:row>
      <xdr:rowOff>142875</xdr:rowOff>
    </xdr:to>
    <xdr:sp macro="" textlink="">
      <xdr:nvSpPr>
        <xdr:cNvPr id="216" name="AutoShape 216"/>
        <xdr:cNvSpPr>
          <a:spLocks noChangeAspect="1" noChangeArrowheads="1"/>
        </xdr:cNvSpPr>
      </xdr:nvSpPr>
      <xdr:spPr bwMode="auto">
        <a:xfrm>
          <a:off x="7629525" y="3822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214</xdr:row>
      <xdr:rowOff>0</xdr:rowOff>
    </xdr:from>
    <xdr:to>
      <xdr:col>5</xdr:col>
      <xdr:colOff>304800</xdr:colOff>
      <xdr:row>215</xdr:row>
      <xdr:rowOff>142876</xdr:rowOff>
    </xdr:to>
    <xdr:sp macro="" textlink="">
      <xdr:nvSpPr>
        <xdr:cNvPr id="217" name="AutoShape 217"/>
        <xdr:cNvSpPr>
          <a:spLocks noChangeAspect="1" noChangeArrowheads="1"/>
        </xdr:cNvSpPr>
      </xdr:nvSpPr>
      <xdr:spPr bwMode="auto">
        <a:xfrm>
          <a:off x="7629525" y="39128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229</xdr:row>
      <xdr:rowOff>0</xdr:rowOff>
    </xdr:from>
    <xdr:to>
      <xdr:col>5</xdr:col>
      <xdr:colOff>304800</xdr:colOff>
      <xdr:row>230</xdr:row>
      <xdr:rowOff>142875</xdr:rowOff>
    </xdr:to>
    <xdr:sp macro="" textlink="">
      <xdr:nvSpPr>
        <xdr:cNvPr id="218" name="AutoShape 218"/>
        <xdr:cNvSpPr>
          <a:spLocks noChangeAspect="1" noChangeArrowheads="1"/>
        </xdr:cNvSpPr>
      </xdr:nvSpPr>
      <xdr:spPr bwMode="auto">
        <a:xfrm>
          <a:off x="7629525" y="4184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231</xdr:row>
      <xdr:rowOff>0</xdr:rowOff>
    </xdr:from>
    <xdr:to>
      <xdr:col>5</xdr:col>
      <xdr:colOff>304800</xdr:colOff>
      <xdr:row>232</xdr:row>
      <xdr:rowOff>142876</xdr:rowOff>
    </xdr:to>
    <xdr:sp macro="" textlink="">
      <xdr:nvSpPr>
        <xdr:cNvPr id="219" name="AutoShape 219"/>
        <xdr:cNvSpPr>
          <a:spLocks noChangeAspect="1" noChangeArrowheads="1"/>
        </xdr:cNvSpPr>
      </xdr:nvSpPr>
      <xdr:spPr bwMode="auto">
        <a:xfrm>
          <a:off x="7629525" y="422052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304800</xdr:colOff>
      <xdr:row>224</xdr:row>
      <xdr:rowOff>142876</xdr:rowOff>
    </xdr:to>
    <xdr:sp macro="" textlink="">
      <xdr:nvSpPr>
        <xdr:cNvPr id="220" name="AutoShape 220"/>
        <xdr:cNvSpPr>
          <a:spLocks noChangeAspect="1" noChangeArrowheads="1"/>
        </xdr:cNvSpPr>
      </xdr:nvSpPr>
      <xdr:spPr bwMode="auto">
        <a:xfrm>
          <a:off x="7629525" y="407574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203</xdr:row>
      <xdr:rowOff>0</xdr:rowOff>
    </xdr:from>
    <xdr:to>
      <xdr:col>5</xdr:col>
      <xdr:colOff>304800</xdr:colOff>
      <xdr:row>204</xdr:row>
      <xdr:rowOff>142875</xdr:rowOff>
    </xdr:to>
    <xdr:sp macro="" textlink="">
      <xdr:nvSpPr>
        <xdr:cNvPr id="221" name="AutoShape 221"/>
        <xdr:cNvSpPr>
          <a:spLocks noChangeAspect="1" noChangeArrowheads="1"/>
        </xdr:cNvSpPr>
      </xdr:nvSpPr>
      <xdr:spPr bwMode="auto">
        <a:xfrm>
          <a:off x="7629525" y="3713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227</xdr:row>
      <xdr:rowOff>0</xdr:rowOff>
    </xdr:from>
    <xdr:to>
      <xdr:col>5</xdr:col>
      <xdr:colOff>304800</xdr:colOff>
      <xdr:row>228</xdr:row>
      <xdr:rowOff>142874</xdr:rowOff>
    </xdr:to>
    <xdr:sp macro="" textlink="">
      <xdr:nvSpPr>
        <xdr:cNvPr id="222" name="AutoShape 222"/>
        <xdr:cNvSpPr>
          <a:spLocks noChangeAspect="1" noChangeArrowheads="1"/>
        </xdr:cNvSpPr>
      </xdr:nvSpPr>
      <xdr:spPr bwMode="auto">
        <a:xfrm>
          <a:off x="7629525" y="41481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224</xdr:row>
      <xdr:rowOff>0</xdr:rowOff>
    </xdr:from>
    <xdr:to>
      <xdr:col>5</xdr:col>
      <xdr:colOff>304800</xdr:colOff>
      <xdr:row>225</xdr:row>
      <xdr:rowOff>142875</xdr:rowOff>
    </xdr:to>
    <xdr:sp macro="" textlink="">
      <xdr:nvSpPr>
        <xdr:cNvPr id="223" name="AutoShape 223"/>
        <xdr:cNvSpPr>
          <a:spLocks noChangeAspect="1" noChangeArrowheads="1"/>
        </xdr:cNvSpPr>
      </xdr:nvSpPr>
      <xdr:spPr bwMode="auto">
        <a:xfrm>
          <a:off x="7629525" y="4093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232</xdr:row>
      <xdr:rowOff>0</xdr:rowOff>
    </xdr:from>
    <xdr:to>
      <xdr:col>5</xdr:col>
      <xdr:colOff>304800</xdr:colOff>
      <xdr:row>233</xdr:row>
      <xdr:rowOff>142875</xdr:rowOff>
    </xdr:to>
    <xdr:sp macro="" textlink="">
      <xdr:nvSpPr>
        <xdr:cNvPr id="224" name="AutoShape 224"/>
        <xdr:cNvSpPr>
          <a:spLocks noChangeAspect="1" noChangeArrowheads="1"/>
        </xdr:cNvSpPr>
      </xdr:nvSpPr>
      <xdr:spPr bwMode="auto">
        <a:xfrm>
          <a:off x="7629525" y="4238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220</xdr:row>
      <xdr:rowOff>0</xdr:rowOff>
    </xdr:from>
    <xdr:to>
      <xdr:col>5</xdr:col>
      <xdr:colOff>304800</xdr:colOff>
      <xdr:row>221</xdr:row>
      <xdr:rowOff>142875</xdr:rowOff>
    </xdr:to>
    <xdr:sp macro="" textlink="">
      <xdr:nvSpPr>
        <xdr:cNvPr id="225" name="AutoShape 225"/>
        <xdr:cNvSpPr>
          <a:spLocks noChangeAspect="1" noChangeArrowheads="1"/>
        </xdr:cNvSpPr>
      </xdr:nvSpPr>
      <xdr:spPr bwMode="auto">
        <a:xfrm>
          <a:off x="7629525" y="402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219</xdr:row>
      <xdr:rowOff>0</xdr:rowOff>
    </xdr:from>
    <xdr:to>
      <xdr:col>5</xdr:col>
      <xdr:colOff>304800</xdr:colOff>
      <xdr:row>220</xdr:row>
      <xdr:rowOff>142875</xdr:rowOff>
    </xdr:to>
    <xdr:sp macro="" textlink="">
      <xdr:nvSpPr>
        <xdr:cNvPr id="226" name="AutoShape 226"/>
        <xdr:cNvSpPr>
          <a:spLocks noChangeAspect="1" noChangeArrowheads="1"/>
        </xdr:cNvSpPr>
      </xdr:nvSpPr>
      <xdr:spPr bwMode="auto">
        <a:xfrm>
          <a:off x="7629525" y="400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218</xdr:row>
      <xdr:rowOff>0</xdr:rowOff>
    </xdr:from>
    <xdr:to>
      <xdr:col>5</xdr:col>
      <xdr:colOff>304800</xdr:colOff>
      <xdr:row>219</xdr:row>
      <xdr:rowOff>142874</xdr:rowOff>
    </xdr:to>
    <xdr:sp macro="" textlink="">
      <xdr:nvSpPr>
        <xdr:cNvPr id="227" name="AutoShape 227"/>
        <xdr:cNvSpPr>
          <a:spLocks noChangeAspect="1" noChangeArrowheads="1"/>
        </xdr:cNvSpPr>
      </xdr:nvSpPr>
      <xdr:spPr bwMode="auto">
        <a:xfrm>
          <a:off x="7629525" y="398526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230</xdr:row>
      <xdr:rowOff>0</xdr:rowOff>
    </xdr:from>
    <xdr:to>
      <xdr:col>5</xdr:col>
      <xdr:colOff>304800</xdr:colOff>
      <xdr:row>231</xdr:row>
      <xdr:rowOff>142875</xdr:rowOff>
    </xdr:to>
    <xdr:sp macro="" textlink="">
      <xdr:nvSpPr>
        <xdr:cNvPr id="228" name="AutoShape 228"/>
        <xdr:cNvSpPr>
          <a:spLocks noChangeAspect="1" noChangeArrowheads="1"/>
        </xdr:cNvSpPr>
      </xdr:nvSpPr>
      <xdr:spPr bwMode="auto">
        <a:xfrm>
          <a:off x="7629525" y="4202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208</xdr:row>
      <xdr:rowOff>0</xdr:rowOff>
    </xdr:from>
    <xdr:to>
      <xdr:col>5</xdr:col>
      <xdr:colOff>304800</xdr:colOff>
      <xdr:row>209</xdr:row>
      <xdr:rowOff>142875</xdr:rowOff>
    </xdr:to>
    <xdr:sp macro="" textlink="">
      <xdr:nvSpPr>
        <xdr:cNvPr id="229" name="AutoShape 229"/>
        <xdr:cNvSpPr>
          <a:spLocks noChangeAspect="1" noChangeArrowheads="1"/>
        </xdr:cNvSpPr>
      </xdr:nvSpPr>
      <xdr:spPr bwMode="auto">
        <a:xfrm>
          <a:off x="7629525" y="3804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304800</xdr:colOff>
      <xdr:row>234</xdr:row>
      <xdr:rowOff>142875</xdr:rowOff>
    </xdr:to>
    <xdr:sp macro="" textlink="">
      <xdr:nvSpPr>
        <xdr:cNvPr id="230" name="AutoShape 230"/>
        <xdr:cNvSpPr>
          <a:spLocks noChangeAspect="1" noChangeArrowheads="1"/>
        </xdr:cNvSpPr>
      </xdr:nvSpPr>
      <xdr:spPr bwMode="auto">
        <a:xfrm>
          <a:off x="7629525" y="4256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304800</xdr:colOff>
      <xdr:row>235</xdr:row>
      <xdr:rowOff>142875</xdr:rowOff>
    </xdr:to>
    <xdr:sp macro="" textlink="">
      <xdr:nvSpPr>
        <xdr:cNvPr id="231" name="AutoShape 231"/>
        <xdr:cNvSpPr>
          <a:spLocks noChangeAspect="1" noChangeArrowheads="1"/>
        </xdr:cNvSpPr>
      </xdr:nvSpPr>
      <xdr:spPr bwMode="auto">
        <a:xfrm>
          <a:off x="7629525" y="4274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304800</xdr:colOff>
      <xdr:row>238</xdr:row>
      <xdr:rowOff>142875</xdr:rowOff>
    </xdr:to>
    <xdr:sp macro="" textlink="">
      <xdr:nvSpPr>
        <xdr:cNvPr id="232" name="AutoShape 232"/>
        <xdr:cNvSpPr>
          <a:spLocks noChangeAspect="1" noChangeArrowheads="1"/>
        </xdr:cNvSpPr>
      </xdr:nvSpPr>
      <xdr:spPr bwMode="auto">
        <a:xfrm>
          <a:off x="7629525" y="4329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304800</xdr:colOff>
      <xdr:row>239</xdr:row>
      <xdr:rowOff>142875</xdr:rowOff>
    </xdr:to>
    <xdr:sp macro="" textlink="">
      <xdr:nvSpPr>
        <xdr:cNvPr id="233" name="AutoShape 233"/>
        <xdr:cNvSpPr>
          <a:spLocks noChangeAspect="1" noChangeArrowheads="1"/>
        </xdr:cNvSpPr>
      </xdr:nvSpPr>
      <xdr:spPr bwMode="auto">
        <a:xfrm>
          <a:off x="7629525" y="4347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222</xdr:row>
      <xdr:rowOff>0</xdr:rowOff>
    </xdr:from>
    <xdr:to>
      <xdr:col>5</xdr:col>
      <xdr:colOff>304800</xdr:colOff>
      <xdr:row>223</xdr:row>
      <xdr:rowOff>142875</xdr:rowOff>
    </xdr:to>
    <xdr:sp macro="" textlink="">
      <xdr:nvSpPr>
        <xdr:cNvPr id="234" name="AutoShape 234"/>
        <xdr:cNvSpPr>
          <a:spLocks noChangeAspect="1" noChangeArrowheads="1"/>
        </xdr:cNvSpPr>
      </xdr:nvSpPr>
      <xdr:spPr bwMode="auto">
        <a:xfrm>
          <a:off x="7629525" y="4057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304800</xdr:colOff>
      <xdr:row>237</xdr:row>
      <xdr:rowOff>142875</xdr:rowOff>
    </xdr:to>
    <xdr:sp macro="" textlink="">
      <xdr:nvSpPr>
        <xdr:cNvPr id="235" name="AutoShape 235"/>
        <xdr:cNvSpPr>
          <a:spLocks noChangeAspect="1" noChangeArrowheads="1"/>
        </xdr:cNvSpPr>
      </xdr:nvSpPr>
      <xdr:spPr bwMode="auto">
        <a:xfrm>
          <a:off x="7629525" y="4311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304800</xdr:colOff>
      <xdr:row>236</xdr:row>
      <xdr:rowOff>142874</xdr:rowOff>
    </xdr:to>
    <xdr:sp macro="" textlink="">
      <xdr:nvSpPr>
        <xdr:cNvPr id="236" name="AutoShape 236"/>
        <xdr:cNvSpPr>
          <a:spLocks noChangeAspect="1" noChangeArrowheads="1"/>
        </xdr:cNvSpPr>
      </xdr:nvSpPr>
      <xdr:spPr bwMode="auto">
        <a:xfrm>
          <a:off x="7629525" y="429291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247</xdr:row>
      <xdr:rowOff>0</xdr:rowOff>
    </xdr:from>
    <xdr:to>
      <xdr:col>5</xdr:col>
      <xdr:colOff>304800</xdr:colOff>
      <xdr:row>248</xdr:row>
      <xdr:rowOff>142875</xdr:rowOff>
    </xdr:to>
    <xdr:sp macro="" textlink="">
      <xdr:nvSpPr>
        <xdr:cNvPr id="237" name="AutoShape 237"/>
        <xdr:cNvSpPr>
          <a:spLocks noChangeAspect="1" noChangeArrowheads="1"/>
        </xdr:cNvSpPr>
      </xdr:nvSpPr>
      <xdr:spPr bwMode="auto">
        <a:xfrm>
          <a:off x="7629525" y="451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225</xdr:row>
      <xdr:rowOff>0</xdr:rowOff>
    </xdr:from>
    <xdr:to>
      <xdr:col>5</xdr:col>
      <xdr:colOff>304800</xdr:colOff>
      <xdr:row>226</xdr:row>
      <xdr:rowOff>142875</xdr:rowOff>
    </xdr:to>
    <xdr:sp macro="" textlink="">
      <xdr:nvSpPr>
        <xdr:cNvPr id="238" name="AutoShape 238"/>
        <xdr:cNvSpPr>
          <a:spLocks noChangeAspect="1" noChangeArrowheads="1"/>
        </xdr:cNvSpPr>
      </xdr:nvSpPr>
      <xdr:spPr bwMode="auto">
        <a:xfrm>
          <a:off x="7629525" y="4111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253</xdr:row>
      <xdr:rowOff>0</xdr:rowOff>
    </xdr:from>
    <xdr:to>
      <xdr:col>5</xdr:col>
      <xdr:colOff>304800</xdr:colOff>
      <xdr:row>254</xdr:row>
      <xdr:rowOff>142875</xdr:rowOff>
    </xdr:to>
    <xdr:sp macro="" textlink="">
      <xdr:nvSpPr>
        <xdr:cNvPr id="239" name="AutoShape 239"/>
        <xdr:cNvSpPr>
          <a:spLocks noChangeAspect="1" noChangeArrowheads="1"/>
        </xdr:cNvSpPr>
      </xdr:nvSpPr>
      <xdr:spPr bwMode="auto">
        <a:xfrm>
          <a:off x="7629525" y="4618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248</xdr:row>
      <xdr:rowOff>0</xdr:rowOff>
    </xdr:from>
    <xdr:to>
      <xdr:col>5</xdr:col>
      <xdr:colOff>304800</xdr:colOff>
      <xdr:row>249</xdr:row>
      <xdr:rowOff>142875</xdr:rowOff>
    </xdr:to>
    <xdr:sp macro="" textlink="">
      <xdr:nvSpPr>
        <xdr:cNvPr id="240" name="AutoShape 240"/>
        <xdr:cNvSpPr>
          <a:spLocks noChangeAspect="1" noChangeArrowheads="1"/>
        </xdr:cNvSpPr>
      </xdr:nvSpPr>
      <xdr:spPr bwMode="auto">
        <a:xfrm>
          <a:off x="7629525" y="4528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250</xdr:row>
      <xdr:rowOff>0</xdr:rowOff>
    </xdr:from>
    <xdr:to>
      <xdr:col>5</xdr:col>
      <xdr:colOff>304800</xdr:colOff>
      <xdr:row>251</xdr:row>
      <xdr:rowOff>142876</xdr:rowOff>
    </xdr:to>
    <xdr:sp macro="" textlink="">
      <xdr:nvSpPr>
        <xdr:cNvPr id="241" name="AutoShape 241"/>
        <xdr:cNvSpPr>
          <a:spLocks noChangeAspect="1" noChangeArrowheads="1"/>
        </xdr:cNvSpPr>
      </xdr:nvSpPr>
      <xdr:spPr bwMode="auto">
        <a:xfrm>
          <a:off x="7629525" y="45643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240</xdr:row>
      <xdr:rowOff>0</xdr:rowOff>
    </xdr:from>
    <xdr:to>
      <xdr:col>5</xdr:col>
      <xdr:colOff>304800</xdr:colOff>
      <xdr:row>241</xdr:row>
      <xdr:rowOff>142875</xdr:rowOff>
    </xdr:to>
    <xdr:sp macro="" textlink="">
      <xdr:nvSpPr>
        <xdr:cNvPr id="242" name="AutoShape 242"/>
        <xdr:cNvSpPr>
          <a:spLocks noChangeAspect="1" noChangeArrowheads="1"/>
        </xdr:cNvSpPr>
      </xdr:nvSpPr>
      <xdr:spPr bwMode="auto">
        <a:xfrm>
          <a:off x="7629525" y="4383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304800</xdr:colOff>
      <xdr:row>259</xdr:row>
      <xdr:rowOff>142875</xdr:rowOff>
    </xdr:to>
    <xdr:sp macro="" textlink="">
      <xdr:nvSpPr>
        <xdr:cNvPr id="243" name="AutoShape 243"/>
        <xdr:cNvSpPr>
          <a:spLocks noChangeAspect="1" noChangeArrowheads="1"/>
        </xdr:cNvSpPr>
      </xdr:nvSpPr>
      <xdr:spPr bwMode="auto">
        <a:xfrm>
          <a:off x="7629525" y="4709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242</xdr:row>
      <xdr:rowOff>0</xdr:rowOff>
    </xdr:from>
    <xdr:to>
      <xdr:col>5</xdr:col>
      <xdr:colOff>304800</xdr:colOff>
      <xdr:row>243</xdr:row>
      <xdr:rowOff>142876</xdr:rowOff>
    </xdr:to>
    <xdr:sp macro="" textlink="">
      <xdr:nvSpPr>
        <xdr:cNvPr id="244" name="AutoShape 244"/>
        <xdr:cNvSpPr>
          <a:spLocks noChangeAspect="1" noChangeArrowheads="1"/>
        </xdr:cNvSpPr>
      </xdr:nvSpPr>
      <xdr:spPr bwMode="auto">
        <a:xfrm>
          <a:off x="7629525" y="44196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239</xdr:row>
      <xdr:rowOff>0</xdr:rowOff>
    </xdr:from>
    <xdr:to>
      <xdr:col>5</xdr:col>
      <xdr:colOff>304800</xdr:colOff>
      <xdr:row>240</xdr:row>
      <xdr:rowOff>142875</xdr:rowOff>
    </xdr:to>
    <xdr:sp macro="" textlink="">
      <xdr:nvSpPr>
        <xdr:cNvPr id="245" name="AutoShape 245"/>
        <xdr:cNvSpPr>
          <a:spLocks noChangeAspect="1" noChangeArrowheads="1"/>
        </xdr:cNvSpPr>
      </xdr:nvSpPr>
      <xdr:spPr bwMode="auto">
        <a:xfrm>
          <a:off x="7629525" y="4365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304800</xdr:colOff>
      <xdr:row>260</xdr:row>
      <xdr:rowOff>142875</xdr:rowOff>
    </xdr:to>
    <xdr:sp macro="" textlink="">
      <xdr:nvSpPr>
        <xdr:cNvPr id="246" name="AutoShape 246"/>
        <xdr:cNvSpPr>
          <a:spLocks noChangeAspect="1" noChangeArrowheads="1"/>
        </xdr:cNvSpPr>
      </xdr:nvSpPr>
      <xdr:spPr bwMode="auto">
        <a:xfrm>
          <a:off x="7629525" y="472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241</xdr:row>
      <xdr:rowOff>0</xdr:rowOff>
    </xdr:from>
    <xdr:to>
      <xdr:col>5</xdr:col>
      <xdr:colOff>304800</xdr:colOff>
      <xdr:row>242</xdr:row>
      <xdr:rowOff>142875</xdr:rowOff>
    </xdr:to>
    <xdr:sp macro="" textlink="">
      <xdr:nvSpPr>
        <xdr:cNvPr id="247" name="AutoShape 247"/>
        <xdr:cNvSpPr>
          <a:spLocks noChangeAspect="1" noChangeArrowheads="1"/>
        </xdr:cNvSpPr>
      </xdr:nvSpPr>
      <xdr:spPr bwMode="auto">
        <a:xfrm>
          <a:off x="7629525" y="4401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228</xdr:row>
      <xdr:rowOff>0</xdr:rowOff>
    </xdr:from>
    <xdr:to>
      <xdr:col>5</xdr:col>
      <xdr:colOff>304800</xdr:colOff>
      <xdr:row>229</xdr:row>
      <xdr:rowOff>142875</xdr:rowOff>
    </xdr:to>
    <xdr:sp macro="" textlink="">
      <xdr:nvSpPr>
        <xdr:cNvPr id="248" name="AutoShape 248"/>
        <xdr:cNvSpPr>
          <a:spLocks noChangeAspect="1" noChangeArrowheads="1"/>
        </xdr:cNvSpPr>
      </xdr:nvSpPr>
      <xdr:spPr bwMode="auto">
        <a:xfrm>
          <a:off x="7629525" y="416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304800</xdr:colOff>
      <xdr:row>266</xdr:row>
      <xdr:rowOff>142875</xdr:rowOff>
    </xdr:to>
    <xdr:sp macro="" textlink="">
      <xdr:nvSpPr>
        <xdr:cNvPr id="249" name="AutoShape 249"/>
        <xdr:cNvSpPr>
          <a:spLocks noChangeAspect="1" noChangeArrowheads="1"/>
        </xdr:cNvSpPr>
      </xdr:nvSpPr>
      <xdr:spPr bwMode="auto">
        <a:xfrm>
          <a:off x="7629525" y="4835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304800</xdr:colOff>
      <xdr:row>261</xdr:row>
      <xdr:rowOff>142876</xdr:rowOff>
    </xdr:to>
    <xdr:sp macro="" textlink="">
      <xdr:nvSpPr>
        <xdr:cNvPr id="250" name="AutoShape 250"/>
        <xdr:cNvSpPr>
          <a:spLocks noChangeAspect="1" noChangeArrowheads="1"/>
        </xdr:cNvSpPr>
      </xdr:nvSpPr>
      <xdr:spPr bwMode="auto">
        <a:xfrm>
          <a:off x="7629525" y="474535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269</xdr:row>
      <xdr:rowOff>0</xdr:rowOff>
    </xdr:from>
    <xdr:to>
      <xdr:col>5</xdr:col>
      <xdr:colOff>304800</xdr:colOff>
      <xdr:row>270</xdr:row>
      <xdr:rowOff>142874</xdr:rowOff>
    </xdr:to>
    <xdr:sp macro="" textlink="">
      <xdr:nvSpPr>
        <xdr:cNvPr id="251" name="AutoShape 251"/>
        <xdr:cNvSpPr>
          <a:spLocks noChangeAspect="1" noChangeArrowheads="1"/>
        </xdr:cNvSpPr>
      </xdr:nvSpPr>
      <xdr:spPr bwMode="auto">
        <a:xfrm>
          <a:off x="7629525" y="49082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268</xdr:row>
      <xdr:rowOff>0</xdr:rowOff>
    </xdr:from>
    <xdr:to>
      <xdr:col>5</xdr:col>
      <xdr:colOff>304800</xdr:colOff>
      <xdr:row>269</xdr:row>
      <xdr:rowOff>142876</xdr:rowOff>
    </xdr:to>
    <xdr:sp macro="" textlink="">
      <xdr:nvSpPr>
        <xdr:cNvPr id="252" name="AutoShape 252"/>
        <xdr:cNvSpPr>
          <a:spLocks noChangeAspect="1" noChangeArrowheads="1"/>
        </xdr:cNvSpPr>
      </xdr:nvSpPr>
      <xdr:spPr bwMode="auto">
        <a:xfrm>
          <a:off x="7629525" y="489013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251</xdr:row>
      <xdr:rowOff>0</xdr:rowOff>
    </xdr:from>
    <xdr:to>
      <xdr:col>5</xdr:col>
      <xdr:colOff>304800</xdr:colOff>
      <xdr:row>252</xdr:row>
      <xdr:rowOff>142875</xdr:rowOff>
    </xdr:to>
    <xdr:sp macro="" textlink="">
      <xdr:nvSpPr>
        <xdr:cNvPr id="253" name="AutoShape 253"/>
        <xdr:cNvSpPr>
          <a:spLocks noChangeAspect="1" noChangeArrowheads="1"/>
        </xdr:cNvSpPr>
      </xdr:nvSpPr>
      <xdr:spPr bwMode="auto">
        <a:xfrm>
          <a:off x="7629525" y="4582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243</xdr:row>
      <xdr:rowOff>0</xdr:rowOff>
    </xdr:from>
    <xdr:to>
      <xdr:col>5</xdr:col>
      <xdr:colOff>304800</xdr:colOff>
      <xdr:row>244</xdr:row>
      <xdr:rowOff>142875</xdr:rowOff>
    </xdr:to>
    <xdr:sp macro="" textlink="">
      <xdr:nvSpPr>
        <xdr:cNvPr id="254" name="AutoShape 254"/>
        <xdr:cNvSpPr>
          <a:spLocks noChangeAspect="1" noChangeArrowheads="1"/>
        </xdr:cNvSpPr>
      </xdr:nvSpPr>
      <xdr:spPr bwMode="auto">
        <a:xfrm>
          <a:off x="7629525" y="4437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249</xdr:row>
      <xdr:rowOff>0</xdr:rowOff>
    </xdr:from>
    <xdr:to>
      <xdr:col>5</xdr:col>
      <xdr:colOff>304800</xdr:colOff>
      <xdr:row>250</xdr:row>
      <xdr:rowOff>142875</xdr:rowOff>
    </xdr:to>
    <xdr:sp macro="" textlink="">
      <xdr:nvSpPr>
        <xdr:cNvPr id="255" name="AutoShape 255"/>
        <xdr:cNvSpPr>
          <a:spLocks noChangeAspect="1" noChangeArrowheads="1"/>
        </xdr:cNvSpPr>
      </xdr:nvSpPr>
      <xdr:spPr bwMode="auto">
        <a:xfrm>
          <a:off x="7629525" y="4546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244</xdr:row>
      <xdr:rowOff>0</xdr:rowOff>
    </xdr:from>
    <xdr:to>
      <xdr:col>5</xdr:col>
      <xdr:colOff>304800</xdr:colOff>
      <xdr:row>245</xdr:row>
      <xdr:rowOff>142874</xdr:rowOff>
    </xdr:to>
    <xdr:sp macro="" textlink="">
      <xdr:nvSpPr>
        <xdr:cNvPr id="256" name="AutoShape 256"/>
        <xdr:cNvSpPr>
          <a:spLocks noChangeAspect="1" noChangeArrowheads="1"/>
        </xdr:cNvSpPr>
      </xdr:nvSpPr>
      <xdr:spPr bwMode="auto">
        <a:xfrm>
          <a:off x="7629525" y="44557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304800</xdr:colOff>
      <xdr:row>263</xdr:row>
      <xdr:rowOff>142875</xdr:rowOff>
    </xdr:to>
    <xdr:sp macro="" textlink="">
      <xdr:nvSpPr>
        <xdr:cNvPr id="257" name="AutoShape 257"/>
        <xdr:cNvSpPr>
          <a:spLocks noChangeAspect="1" noChangeArrowheads="1"/>
        </xdr:cNvSpPr>
      </xdr:nvSpPr>
      <xdr:spPr bwMode="auto">
        <a:xfrm>
          <a:off x="7629525" y="478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304800</xdr:colOff>
      <xdr:row>258</xdr:row>
      <xdr:rowOff>142875</xdr:rowOff>
    </xdr:to>
    <xdr:sp macro="" textlink="">
      <xdr:nvSpPr>
        <xdr:cNvPr id="258" name="AutoShape 258"/>
        <xdr:cNvSpPr>
          <a:spLocks noChangeAspect="1" noChangeArrowheads="1"/>
        </xdr:cNvSpPr>
      </xdr:nvSpPr>
      <xdr:spPr bwMode="auto">
        <a:xfrm>
          <a:off x="7629525" y="469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5</xdr:col>
      <xdr:colOff>304800</xdr:colOff>
      <xdr:row>253</xdr:row>
      <xdr:rowOff>142874</xdr:rowOff>
    </xdr:to>
    <xdr:sp macro="" textlink="">
      <xdr:nvSpPr>
        <xdr:cNvPr id="259" name="AutoShape 259"/>
        <xdr:cNvSpPr>
          <a:spLocks noChangeAspect="1" noChangeArrowheads="1"/>
        </xdr:cNvSpPr>
      </xdr:nvSpPr>
      <xdr:spPr bwMode="auto">
        <a:xfrm>
          <a:off x="7629525" y="46005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245</xdr:row>
      <xdr:rowOff>0</xdr:rowOff>
    </xdr:from>
    <xdr:to>
      <xdr:col>5</xdr:col>
      <xdr:colOff>304800</xdr:colOff>
      <xdr:row>246</xdr:row>
      <xdr:rowOff>142875</xdr:rowOff>
    </xdr:to>
    <xdr:sp macro="" textlink="">
      <xdr:nvSpPr>
        <xdr:cNvPr id="260" name="AutoShape 260"/>
        <xdr:cNvSpPr>
          <a:spLocks noChangeAspect="1" noChangeArrowheads="1"/>
        </xdr:cNvSpPr>
      </xdr:nvSpPr>
      <xdr:spPr bwMode="auto">
        <a:xfrm>
          <a:off x="7629525" y="4473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278</xdr:row>
      <xdr:rowOff>0</xdr:rowOff>
    </xdr:from>
    <xdr:to>
      <xdr:col>5</xdr:col>
      <xdr:colOff>304800</xdr:colOff>
      <xdr:row>279</xdr:row>
      <xdr:rowOff>142875</xdr:rowOff>
    </xdr:to>
    <xdr:sp macro="" textlink="">
      <xdr:nvSpPr>
        <xdr:cNvPr id="261" name="AutoShape 261"/>
        <xdr:cNvSpPr>
          <a:spLocks noChangeAspect="1" noChangeArrowheads="1"/>
        </xdr:cNvSpPr>
      </xdr:nvSpPr>
      <xdr:spPr bwMode="auto">
        <a:xfrm>
          <a:off x="7629525" y="5071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273</xdr:row>
      <xdr:rowOff>0</xdr:rowOff>
    </xdr:from>
    <xdr:to>
      <xdr:col>5</xdr:col>
      <xdr:colOff>304800</xdr:colOff>
      <xdr:row>274</xdr:row>
      <xdr:rowOff>142875</xdr:rowOff>
    </xdr:to>
    <xdr:sp macro="" textlink="">
      <xdr:nvSpPr>
        <xdr:cNvPr id="262" name="AutoShape 262"/>
        <xdr:cNvSpPr>
          <a:spLocks noChangeAspect="1" noChangeArrowheads="1"/>
        </xdr:cNvSpPr>
      </xdr:nvSpPr>
      <xdr:spPr bwMode="auto">
        <a:xfrm>
          <a:off x="7629525" y="4980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266</xdr:row>
      <xdr:rowOff>0</xdr:rowOff>
    </xdr:from>
    <xdr:to>
      <xdr:col>5</xdr:col>
      <xdr:colOff>304800</xdr:colOff>
      <xdr:row>267</xdr:row>
      <xdr:rowOff>142875</xdr:rowOff>
    </xdr:to>
    <xdr:sp macro="" textlink="">
      <xdr:nvSpPr>
        <xdr:cNvPr id="263" name="AutoShape 263"/>
        <xdr:cNvSpPr>
          <a:spLocks noChangeAspect="1" noChangeArrowheads="1"/>
        </xdr:cNvSpPr>
      </xdr:nvSpPr>
      <xdr:spPr bwMode="auto">
        <a:xfrm>
          <a:off x="7629525" y="4853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275</xdr:row>
      <xdr:rowOff>0</xdr:rowOff>
    </xdr:from>
    <xdr:to>
      <xdr:col>5</xdr:col>
      <xdr:colOff>304800</xdr:colOff>
      <xdr:row>276</xdr:row>
      <xdr:rowOff>142875</xdr:rowOff>
    </xdr:to>
    <xdr:sp macro="" textlink="">
      <xdr:nvSpPr>
        <xdr:cNvPr id="264" name="AutoShape 264"/>
        <xdr:cNvSpPr>
          <a:spLocks noChangeAspect="1" noChangeArrowheads="1"/>
        </xdr:cNvSpPr>
      </xdr:nvSpPr>
      <xdr:spPr bwMode="auto">
        <a:xfrm>
          <a:off x="7629525" y="5016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263</xdr:row>
      <xdr:rowOff>0</xdr:rowOff>
    </xdr:from>
    <xdr:to>
      <xdr:col>5</xdr:col>
      <xdr:colOff>304800</xdr:colOff>
      <xdr:row>264</xdr:row>
      <xdr:rowOff>142875</xdr:rowOff>
    </xdr:to>
    <xdr:sp macro="" textlink="">
      <xdr:nvSpPr>
        <xdr:cNvPr id="265" name="AutoShape 265"/>
        <xdr:cNvSpPr>
          <a:spLocks noChangeAspect="1" noChangeArrowheads="1"/>
        </xdr:cNvSpPr>
      </xdr:nvSpPr>
      <xdr:spPr bwMode="auto">
        <a:xfrm>
          <a:off x="7629525" y="4799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304800</xdr:colOff>
      <xdr:row>257</xdr:row>
      <xdr:rowOff>142875</xdr:rowOff>
    </xdr:to>
    <xdr:sp macro="" textlink="">
      <xdr:nvSpPr>
        <xdr:cNvPr id="266" name="AutoShape 266"/>
        <xdr:cNvSpPr>
          <a:spLocks noChangeAspect="1" noChangeArrowheads="1"/>
        </xdr:cNvSpPr>
      </xdr:nvSpPr>
      <xdr:spPr bwMode="auto">
        <a:xfrm>
          <a:off x="7629525" y="4672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304800</xdr:colOff>
      <xdr:row>275</xdr:row>
      <xdr:rowOff>142875</xdr:rowOff>
    </xdr:to>
    <xdr:sp macro="" textlink="">
      <xdr:nvSpPr>
        <xdr:cNvPr id="267" name="AutoShape 267"/>
        <xdr:cNvSpPr>
          <a:spLocks noChangeAspect="1" noChangeArrowheads="1"/>
        </xdr:cNvSpPr>
      </xdr:nvSpPr>
      <xdr:spPr bwMode="auto">
        <a:xfrm>
          <a:off x="7629525" y="4998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304800</xdr:colOff>
      <xdr:row>283</xdr:row>
      <xdr:rowOff>142875</xdr:rowOff>
    </xdr:to>
    <xdr:sp macro="" textlink="">
      <xdr:nvSpPr>
        <xdr:cNvPr id="268" name="AutoShape 268"/>
        <xdr:cNvSpPr>
          <a:spLocks noChangeAspect="1" noChangeArrowheads="1"/>
        </xdr:cNvSpPr>
      </xdr:nvSpPr>
      <xdr:spPr bwMode="auto">
        <a:xfrm>
          <a:off x="7629525" y="5143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304800</xdr:colOff>
      <xdr:row>277</xdr:row>
      <xdr:rowOff>142875</xdr:rowOff>
    </xdr:to>
    <xdr:sp macro="" textlink="">
      <xdr:nvSpPr>
        <xdr:cNvPr id="269" name="AutoShape 269"/>
        <xdr:cNvSpPr>
          <a:spLocks noChangeAspect="1" noChangeArrowheads="1"/>
        </xdr:cNvSpPr>
      </xdr:nvSpPr>
      <xdr:spPr bwMode="auto">
        <a:xfrm>
          <a:off x="7629525" y="5034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304800</xdr:colOff>
      <xdr:row>256</xdr:row>
      <xdr:rowOff>142875</xdr:rowOff>
    </xdr:to>
    <xdr:sp macro="" textlink="">
      <xdr:nvSpPr>
        <xdr:cNvPr id="270" name="AutoShape 270"/>
        <xdr:cNvSpPr>
          <a:spLocks noChangeAspect="1" noChangeArrowheads="1"/>
        </xdr:cNvSpPr>
      </xdr:nvSpPr>
      <xdr:spPr bwMode="auto">
        <a:xfrm>
          <a:off x="7629525" y="4654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254</xdr:row>
      <xdr:rowOff>0</xdr:rowOff>
    </xdr:from>
    <xdr:to>
      <xdr:col>5</xdr:col>
      <xdr:colOff>304800</xdr:colOff>
      <xdr:row>255</xdr:row>
      <xdr:rowOff>142875</xdr:rowOff>
    </xdr:to>
    <xdr:sp macro="" textlink="">
      <xdr:nvSpPr>
        <xdr:cNvPr id="271" name="AutoShape 271"/>
        <xdr:cNvSpPr>
          <a:spLocks noChangeAspect="1" noChangeArrowheads="1"/>
        </xdr:cNvSpPr>
      </xdr:nvSpPr>
      <xdr:spPr bwMode="auto">
        <a:xfrm>
          <a:off x="7629525" y="4636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290</xdr:row>
      <xdr:rowOff>0</xdr:rowOff>
    </xdr:from>
    <xdr:to>
      <xdr:col>5</xdr:col>
      <xdr:colOff>304800</xdr:colOff>
      <xdr:row>291</xdr:row>
      <xdr:rowOff>142875</xdr:rowOff>
    </xdr:to>
    <xdr:sp macro="" textlink="">
      <xdr:nvSpPr>
        <xdr:cNvPr id="272" name="AutoShape 272"/>
        <xdr:cNvSpPr>
          <a:spLocks noChangeAspect="1" noChangeArrowheads="1"/>
        </xdr:cNvSpPr>
      </xdr:nvSpPr>
      <xdr:spPr bwMode="auto">
        <a:xfrm>
          <a:off x="7629525" y="5288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271</xdr:row>
      <xdr:rowOff>0</xdr:rowOff>
    </xdr:from>
    <xdr:to>
      <xdr:col>5</xdr:col>
      <xdr:colOff>304800</xdr:colOff>
      <xdr:row>272</xdr:row>
      <xdr:rowOff>142875</xdr:rowOff>
    </xdr:to>
    <xdr:sp macro="" textlink="">
      <xdr:nvSpPr>
        <xdr:cNvPr id="273" name="AutoShape 273"/>
        <xdr:cNvSpPr>
          <a:spLocks noChangeAspect="1" noChangeArrowheads="1"/>
        </xdr:cNvSpPr>
      </xdr:nvSpPr>
      <xdr:spPr bwMode="auto">
        <a:xfrm>
          <a:off x="7629525" y="4944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267</xdr:row>
      <xdr:rowOff>0</xdr:rowOff>
    </xdr:from>
    <xdr:to>
      <xdr:col>5</xdr:col>
      <xdr:colOff>304800</xdr:colOff>
      <xdr:row>268</xdr:row>
      <xdr:rowOff>142875</xdr:rowOff>
    </xdr:to>
    <xdr:sp macro="" textlink="">
      <xdr:nvSpPr>
        <xdr:cNvPr id="274" name="AutoShape 274"/>
        <xdr:cNvSpPr>
          <a:spLocks noChangeAspect="1" noChangeArrowheads="1"/>
        </xdr:cNvSpPr>
      </xdr:nvSpPr>
      <xdr:spPr bwMode="auto">
        <a:xfrm>
          <a:off x="7629525" y="4872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304800</xdr:colOff>
      <xdr:row>284</xdr:row>
      <xdr:rowOff>142875</xdr:rowOff>
    </xdr:to>
    <xdr:sp macro="" textlink="">
      <xdr:nvSpPr>
        <xdr:cNvPr id="275" name="AutoShape 275"/>
        <xdr:cNvSpPr>
          <a:spLocks noChangeAspect="1" noChangeArrowheads="1"/>
        </xdr:cNvSpPr>
      </xdr:nvSpPr>
      <xdr:spPr bwMode="auto">
        <a:xfrm>
          <a:off x="7629525" y="5161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304800</xdr:colOff>
      <xdr:row>285</xdr:row>
      <xdr:rowOff>142875</xdr:rowOff>
    </xdr:to>
    <xdr:sp macro="" textlink="">
      <xdr:nvSpPr>
        <xdr:cNvPr id="276" name="AutoShape 276"/>
        <xdr:cNvSpPr>
          <a:spLocks noChangeAspect="1" noChangeArrowheads="1"/>
        </xdr:cNvSpPr>
      </xdr:nvSpPr>
      <xdr:spPr bwMode="auto">
        <a:xfrm>
          <a:off x="7629525" y="5179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246</xdr:row>
      <xdr:rowOff>0</xdr:rowOff>
    </xdr:from>
    <xdr:to>
      <xdr:col>5</xdr:col>
      <xdr:colOff>304800</xdr:colOff>
      <xdr:row>247</xdr:row>
      <xdr:rowOff>142875</xdr:rowOff>
    </xdr:to>
    <xdr:sp macro="" textlink="">
      <xdr:nvSpPr>
        <xdr:cNvPr id="277" name="AutoShape 277"/>
        <xdr:cNvSpPr>
          <a:spLocks noChangeAspect="1" noChangeArrowheads="1"/>
        </xdr:cNvSpPr>
      </xdr:nvSpPr>
      <xdr:spPr bwMode="auto">
        <a:xfrm>
          <a:off x="7629525" y="4491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304800</xdr:colOff>
      <xdr:row>262</xdr:row>
      <xdr:rowOff>142874</xdr:rowOff>
    </xdr:to>
    <xdr:sp macro="" textlink="">
      <xdr:nvSpPr>
        <xdr:cNvPr id="278" name="AutoShape 278"/>
        <xdr:cNvSpPr>
          <a:spLocks noChangeAspect="1" noChangeArrowheads="1"/>
        </xdr:cNvSpPr>
      </xdr:nvSpPr>
      <xdr:spPr bwMode="auto">
        <a:xfrm>
          <a:off x="7629525" y="476345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264</xdr:row>
      <xdr:rowOff>0</xdr:rowOff>
    </xdr:from>
    <xdr:to>
      <xdr:col>5</xdr:col>
      <xdr:colOff>304800</xdr:colOff>
      <xdr:row>265</xdr:row>
      <xdr:rowOff>142875</xdr:rowOff>
    </xdr:to>
    <xdr:sp macro="" textlink="">
      <xdr:nvSpPr>
        <xdr:cNvPr id="279" name="AutoShape 279"/>
        <xdr:cNvSpPr>
          <a:spLocks noChangeAspect="1" noChangeArrowheads="1"/>
        </xdr:cNvSpPr>
      </xdr:nvSpPr>
      <xdr:spPr bwMode="auto">
        <a:xfrm>
          <a:off x="7629525" y="48177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293</xdr:row>
      <xdr:rowOff>0</xdr:rowOff>
    </xdr:from>
    <xdr:to>
      <xdr:col>5</xdr:col>
      <xdr:colOff>304800</xdr:colOff>
      <xdr:row>294</xdr:row>
      <xdr:rowOff>142875</xdr:rowOff>
    </xdr:to>
    <xdr:sp macro="" textlink="">
      <xdr:nvSpPr>
        <xdr:cNvPr id="280" name="AutoShape 280"/>
        <xdr:cNvSpPr>
          <a:spLocks noChangeAspect="1" noChangeArrowheads="1"/>
        </xdr:cNvSpPr>
      </xdr:nvSpPr>
      <xdr:spPr bwMode="auto">
        <a:xfrm>
          <a:off x="7629525" y="5342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304800</xdr:colOff>
      <xdr:row>288</xdr:row>
      <xdr:rowOff>142875</xdr:rowOff>
    </xdr:to>
    <xdr:sp macro="" textlink="">
      <xdr:nvSpPr>
        <xdr:cNvPr id="281" name="AutoShape 281"/>
        <xdr:cNvSpPr>
          <a:spLocks noChangeAspect="1" noChangeArrowheads="1"/>
        </xdr:cNvSpPr>
      </xdr:nvSpPr>
      <xdr:spPr bwMode="auto">
        <a:xfrm>
          <a:off x="7629525" y="5233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270</xdr:row>
      <xdr:rowOff>0</xdr:rowOff>
    </xdr:from>
    <xdr:to>
      <xdr:col>5</xdr:col>
      <xdr:colOff>304800</xdr:colOff>
      <xdr:row>271</xdr:row>
      <xdr:rowOff>142875</xdr:rowOff>
    </xdr:to>
    <xdr:sp macro="" textlink="">
      <xdr:nvSpPr>
        <xdr:cNvPr id="282" name="AutoShape 282"/>
        <xdr:cNvSpPr>
          <a:spLocks noChangeAspect="1" noChangeArrowheads="1"/>
        </xdr:cNvSpPr>
      </xdr:nvSpPr>
      <xdr:spPr bwMode="auto">
        <a:xfrm>
          <a:off x="7629525" y="4926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291</xdr:row>
      <xdr:rowOff>0</xdr:rowOff>
    </xdr:from>
    <xdr:to>
      <xdr:col>5</xdr:col>
      <xdr:colOff>304800</xdr:colOff>
      <xdr:row>292</xdr:row>
      <xdr:rowOff>142875</xdr:rowOff>
    </xdr:to>
    <xdr:sp macro="" textlink="">
      <xdr:nvSpPr>
        <xdr:cNvPr id="283" name="AutoShape 283"/>
        <xdr:cNvSpPr>
          <a:spLocks noChangeAspect="1" noChangeArrowheads="1"/>
        </xdr:cNvSpPr>
      </xdr:nvSpPr>
      <xdr:spPr bwMode="auto">
        <a:xfrm>
          <a:off x="7629525" y="5306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304800</xdr:colOff>
      <xdr:row>308</xdr:row>
      <xdr:rowOff>142875</xdr:rowOff>
    </xdr:to>
    <xdr:sp macro="" textlink="">
      <xdr:nvSpPr>
        <xdr:cNvPr id="284" name="AutoShape 284"/>
        <xdr:cNvSpPr>
          <a:spLocks noChangeAspect="1" noChangeArrowheads="1"/>
        </xdr:cNvSpPr>
      </xdr:nvSpPr>
      <xdr:spPr bwMode="auto">
        <a:xfrm>
          <a:off x="7629525" y="5595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294</xdr:row>
      <xdr:rowOff>0</xdr:rowOff>
    </xdr:from>
    <xdr:to>
      <xdr:col>5</xdr:col>
      <xdr:colOff>304800</xdr:colOff>
      <xdr:row>295</xdr:row>
      <xdr:rowOff>142875</xdr:rowOff>
    </xdr:to>
    <xdr:sp macro="" textlink="">
      <xdr:nvSpPr>
        <xdr:cNvPr id="285" name="AutoShape 285"/>
        <xdr:cNvSpPr>
          <a:spLocks noChangeAspect="1" noChangeArrowheads="1"/>
        </xdr:cNvSpPr>
      </xdr:nvSpPr>
      <xdr:spPr bwMode="auto">
        <a:xfrm>
          <a:off x="7629525" y="5360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288</xdr:row>
      <xdr:rowOff>0</xdr:rowOff>
    </xdr:from>
    <xdr:to>
      <xdr:col>5</xdr:col>
      <xdr:colOff>304800</xdr:colOff>
      <xdr:row>289</xdr:row>
      <xdr:rowOff>142875</xdr:rowOff>
    </xdr:to>
    <xdr:sp macro="" textlink="">
      <xdr:nvSpPr>
        <xdr:cNvPr id="286" name="AutoShape 286"/>
        <xdr:cNvSpPr>
          <a:spLocks noChangeAspect="1" noChangeArrowheads="1"/>
        </xdr:cNvSpPr>
      </xdr:nvSpPr>
      <xdr:spPr bwMode="auto">
        <a:xfrm>
          <a:off x="7629525" y="5252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303</xdr:row>
      <xdr:rowOff>0</xdr:rowOff>
    </xdr:from>
    <xdr:to>
      <xdr:col>5</xdr:col>
      <xdr:colOff>304800</xdr:colOff>
      <xdr:row>304</xdr:row>
      <xdr:rowOff>142874</xdr:rowOff>
    </xdr:to>
    <xdr:sp macro="" textlink="">
      <xdr:nvSpPr>
        <xdr:cNvPr id="287" name="AutoShape 287"/>
        <xdr:cNvSpPr>
          <a:spLocks noChangeAspect="1" noChangeArrowheads="1"/>
        </xdr:cNvSpPr>
      </xdr:nvSpPr>
      <xdr:spPr bwMode="auto">
        <a:xfrm>
          <a:off x="7629525" y="552354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272</xdr:row>
      <xdr:rowOff>0</xdr:rowOff>
    </xdr:from>
    <xdr:to>
      <xdr:col>5</xdr:col>
      <xdr:colOff>304800</xdr:colOff>
      <xdr:row>273</xdr:row>
      <xdr:rowOff>142875</xdr:rowOff>
    </xdr:to>
    <xdr:sp macro="" textlink="">
      <xdr:nvSpPr>
        <xdr:cNvPr id="288" name="AutoShape 288"/>
        <xdr:cNvSpPr>
          <a:spLocks noChangeAspect="1" noChangeArrowheads="1"/>
        </xdr:cNvSpPr>
      </xdr:nvSpPr>
      <xdr:spPr bwMode="auto">
        <a:xfrm>
          <a:off x="7629525" y="496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300</xdr:row>
      <xdr:rowOff>0</xdr:rowOff>
    </xdr:from>
    <xdr:to>
      <xdr:col>5</xdr:col>
      <xdr:colOff>304800</xdr:colOff>
      <xdr:row>301</xdr:row>
      <xdr:rowOff>142875</xdr:rowOff>
    </xdr:to>
    <xdr:sp macro="" textlink="">
      <xdr:nvSpPr>
        <xdr:cNvPr id="289" name="AutoShape 289"/>
        <xdr:cNvSpPr>
          <a:spLocks noChangeAspect="1" noChangeArrowheads="1"/>
        </xdr:cNvSpPr>
      </xdr:nvSpPr>
      <xdr:spPr bwMode="auto">
        <a:xfrm>
          <a:off x="7629525" y="5469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305</xdr:row>
      <xdr:rowOff>0</xdr:rowOff>
    </xdr:from>
    <xdr:to>
      <xdr:col>5</xdr:col>
      <xdr:colOff>304800</xdr:colOff>
      <xdr:row>306</xdr:row>
      <xdr:rowOff>142876</xdr:rowOff>
    </xdr:to>
    <xdr:sp macro="" textlink="">
      <xdr:nvSpPr>
        <xdr:cNvPr id="290" name="AutoShape 290"/>
        <xdr:cNvSpPr>
          <a:spLocks noChangeAspect="1" noChangeArrowheads="1"/>
        </xdr:cNvSpPr>
      </xdr:nvSpPr>
      <xdr:spPr bwMode="auto">
        <a:xfrm>
          <a:off x="7629525" y="55597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304800</xdr:colOff>
      <xdr:row>307</xdr:row>
      <xdr:rowOff>142876</xdr:rowOff>
    </xdr:to>
    <xdr:sp macro="" textlink="">
      <xdr:nvSpPr>
        <xdr:cNvPr id="291" name="AutoShape 291"/>
        <xdr:cNvSpPr>
          <a:spLocks noChangeAspect="1" noChangeArrowheads="1"/>
        </xdr:cNvSpPr>
      </xdr:nvSpPr>
      <xdr:spPr bwMode="auto">
        <a:xfrm>
          <a:off x="7629525" y="557784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304800</xdr:colOff>
      <xdr:row>282</xdr:row>
      <xdr:rowOff>142875</xdr:rowOff>
    </xdr:to>
    <xdr:sp macro="" textlink="">
      <xdr:nvSpPr>
        <xdr:cNvPr id="292" name="AutoShape 292"/>
        <xdr:cNvSpPr>
          <a:spLocks noChangeAspect="1" noChangeArrowheads="1"/>
        </xdr:cNvSpPr>
      </xdr:nvSpPr>
      <xdr:spPr bwMode="auto">
        <a:xfrm>
          <a:off x="7629525" y="5125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304</xdr:row>
      <xdr:rowOff>0</xdr:rowOff>
    </xdr:from>
    <xdr:to>
      <xdr:col>5</xdr:col>
      <xdr:colOff>304800</xdr:colOff>
      <xdr:row>305</xdr:row>
      <xdr:rowOff>142875</xdr:rowOff>
    </xdr:to>
    <xdr:sp macro="" textlink="">
      <xdr:nvSpPr>
        <xdr:cNvPr id="293" name="AutoShape 293"/>
        <xdr:cNvSpPr>
          <a:spLocks noChangeAspect="1" noChangeArrowheads="1"/>
        </xdr:cNvSpPr>
      </xdr:nvSpPr>
      <xdr:spPr bwMode="auto">
        <a:xfrm>
          <a:off x="7629525" y="554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286</xdr:row>
      <xdr:rowOff>0</xdr:rowOff>
    </xdr:from>
    <xdr:to>
      <xdr:col>5</xdr:col>
      <xdr:colOff>304800</xdr:colOff>
      <xdr:row>287</xdr:row>
      <xdr:rowOff>142875</xdr:rowOff>
    </xdr:to>
    <xdr:sp macro="" textlink="">
      <xdr:nvSpPr>
        <xdr:cNvPr id="294" name="AutoShape 294"/>
        <xdr:cNvSpPr>
          <a:spLocks noChangeAspect="1" noChangeArrowheads="1"/>
        </xdr:cNvSpPr>
      </xdr:nvSpPr>
      <xdr:spPr bwMode="auto">
        <a:xfrm>
          <a:off x="7629525" y="521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289</xdr:row>
      <xdr:rowOff>0</xdr:rowOff>
    </xdr:from>
    <xdr:to>
      <xdr:col>5</xdr:col>
      <xdr:colOff>304800</xdr:colOff>
      <xdr:row>290</xdr:row>
      <xdr:rowOff>142875</xdr:rowOff>
    </xdr:to>
    <xdr:sp macro="" textlink="">
      <xdr:nvSpPr>
        <xdr:cNvPr id="295" name="AutoShape 295"/>
        <xdr:cNvSpPr>
          <a:spLocks noChangeAspect="1" noChangeArrowheads="1"/>
        </xdr:cNvSpPr>
      </xdr:nvSpPr>
      <xdr:spPr bwMode="auto">
        <a:xfrm>
          <a:off x="7629525" y="5270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304800</xdr:colOff>
      <xdr:row>311</xdr:row>
      <xdr:rowOff>142875</xdr:rowOff>
    </xdr:to>
    <xdr:sp macro="" textlink="">
      <xdr:nvSpPr>
        <xdr:cNvPr id="296" name="AutoShape 296"/>
        <xdr:cNvSpPr>
          <a:spLocks noChangeAspect="1" noChangeArrowheads="1"/>
        </xdr:cNvSpPr>
      </xdr:nvSpPr>
      <xdr:spPr bwMode="auto">
        <a:xfrm>
          <a:off x="7629525" y="5650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292</xdr:row>
      <xdr:rowOff>0</xdr:rowOff>
    </xdr:from>
    <xdr:to>
      <xdr:col>5</xdr:col>
      <xdr:colOff>304800</xdr:colOff>
      <xdr:row>293</xdr:row>
      <xdr:rowOff>142875</xdr:rowOff>
    </xdr:to>
    <xdr:sp macro="" textlink="">
      <xdr:nvSpPr>
        <xdr:cNvPr id="297" name="AutoShape 297"/>
        <xdr:cNvSpPr>
          <a:spLocks noChangeAspect="1" noChangeArrowheads="1"/>
        </xdr:cNvSpPr>
      </xdr:nvSpPr>
      <xdr:spPr bwMode="auto">
        <a:xfrm>
          <a:off x="7629525" y="5324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277</xdr:row>
      <xdr:rowOff>0</xdr:rowOff>
    </xdr:from>
    <xdr:to>
      <xdr:col>5</xdr:col>
      <xdr:colOff>304800</xdr:colOff>
      <xdr:row>278</xdr:row>
      <xdr:rowOff>142875</xdr:rowOff>
    </xdr:to>
    <xdr:sp macro="" textlink="">
      <xdr:nvSpPr>
        <xdr:cNvPr id="298" name="AutoShape 298"/>
        <xdr:cNvSpPr>
          <a:spLocks noChangeAspect="1" noChangeArrowheads="1"/>
        </xdr:cNvSpPr>
      </xdr:nvSpPr>
      <xdr:spPr bwMode="auto">
        <a:xfrm>
          <a:off x="7629525" y="5053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304800</xdr:colOff>
      <xdr:row>296</xdr:row>
      <xdr:rowOff>142875</xdr:rowOff>
    </xdr:to>
    <xdr:sp macro="" textlink="">
      <xdr:nvSpPr>
        <xdr:cNvPr id="299" name="AutoShape 299"/>
        <xdr:cNvSpPr>
          <a:spLocks noChangeAspect="1" noChangeArrowheads="1"/>
        </xdr:cNvSpPr>
      </xdr:nvSpPr>
      <xdr:spPr bwMode="auto">
        <a:xfrm>
          <a:off x="7629525" y="5378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304800</xdr:colOff>
      <xdr:row>309</xdr:row>
      <xdr:rowOff>142875</xdr:rowOff>
    </xdr:to>
    <xdr:sp macro="" textlink="">
      <xdr:nvSpPr>
        <xdr:cNvPr id="300" name="AutoShape 300"/>
        <xdr:cNvSpPr>
          <a:spLocks noChangeAspect="1" noChangeArrowheads="1"/>
        </xdr:cNvSpPr>
      </xdr:nvSpPr>
      <xdr:spPr bwMode="auto">
        <a:xfrm>
          <a:off x="7629525" y="5614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279</xdr:row>
      <xdr:rowOff>0</xdr:rowOff>
    </xdr:from>
    <xdr:to>
      <xdr:col>5</xdr:col>
      <xdr:colOff>304800</xdr:colOff>
      <xdr:row>280</xdr:row>
      <xdr:rowOff>142875</xdr:rowOff>
    </xdr:to>
    <xdr:sp macro="" textlink="">
      <xdr:nvSpPr>
        <xdr:cNvPr id="301" name="AutoShape 301"/>
        <xdr:cNvSpPr>
          <a:spLocks noChangeAspect="1" noChangeArrowheads="1"/>
        </xdr:cNvSpPr>
      </xdr:nvSpPr>
      <xdr:spPr bwMode="auto">
        <a:xfrm>
          <a:off x="7629525" y="5089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304800</xdr:colOff>
      <xdr:row>297</xdr:row>
      <xdr:rowOff>142875</xdr:rowOff>
    </xdr:to>
    <xdr:sp macro="" textlink="">
      <xdr:nvSpPr>
        <xdr:cNvPr id="302" name="AutoShape 302"/>
        <xdr:cNvSpPr>
          <a:spLocks noChangeAspect="1" noChangeArrowheads="1"/>
        </xdr:cNvSpPr>
      </xdr:nvSpPr>
      <xdr:spPr bwMode="auto">
        <a:xfrm>
          <a:off x="7629525" y="5396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304800</xdr:colOff>
      <xdr:row>298</xdr:row>
      <xdr:rowOff>142875</xdr:rowOff>
    </xdr:to>
    <xdr:sp macro="" textlink="">
      <xdr:nvSpPr>
        <xdr:cNvPr id="303" name="AutoShape 303"/>
        <xdr:cNvSpPr>
          <a:spLocks noChangeAspect="1" noChangeArrowheads="1"/>
        </xdr:cNvSpPr>
      </xdr:nvSpPr>
      <xdr:spPr bwMode="auto">
        <a:xfrm>
          <a:off x="7629525" y="5414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304800</xdr:colOff>
      <xdr:row>312</xdr:row>
      <xdr:rowOff>142875</xdr:rowOff>
    </xdr:to>
    <xdr:sp macro="" textlink="">
      <xdr:nvSpPr>
        <xdr:cNvPr id="304" name="AutoShape 304"/>
        <xdr:cNvSpPr>
          <a:spLocks noChangeAspect="1" noChangeArrowheads="1"/>
        </xdr:cNvSpPr>
      </xdr:nvSpPr>
      <xdr:spPr bwMode="auto">
        <a:xfrm>
          <a:off x="7629525" y="5668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313</xdr:row>
      <xdr:rowOff>0</xdr:rowOff>
    </xdr:from>
    <xdr:to>
      <xdr:col>5</xdr:col>
      <xdr:colOff>304800</xdr:colOff>
      <xdr:row>314</xdr:row>
      <xdr:rowOff>142875</xdr:rowOff>
    </xdr:to>
    <xdr:sp macro="" textlink="">
      <xdr:nvSpPr>
        <xdr:cNvPr id="305" name="AutoShape 305"/>
        <xdr:cNvSpPr>
          <a:spLocks noChangeAspect="1" noChangeArrowheads="1"/>
        </xdr:cNvSpPr>
      </xdr:nvSpPr>
      <xdr:spPr bwMode="auto">
        <a:xfrm>
          <a:off x="7629525" y="5704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304800</xdr:colOff>
      <xdr:row>313</xdr:row>
      <xdr:rowOff>142874</xdr:rowOff>
    </xdr:to>
    <xdr:sp macro="" textlink="">
      <xdr:nvSpPr>
        <xdr:cNvPr id="306" name="AutoShape 306"/>
        <xdr:cNvSpPr>
          <a:spLocks noChangeAspect="1" noChangeArrowheads="1"/>
        </xdr:cNvSpPr>
      </xdr:nvSpPr>
      <xdr:spPr bwMode="auto">
        <a:xfrm>
          <a:off x="7629525" y="56864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304800</xdr:colOff>
      <xdr:row>310</xdr:row>
      <xdr:rowOff>142875</xdr:rowOff>
    </xdr:to>
    <xdr:sp macro="" textlink="">
      <xdr:nvSpPr>
        <xdr:cNvPr id="307" name="AutoShape 307"/>
        <xdr:cNvSpPr>
          <a:spLocks noChangeAspect="1" noChangeArrowheads="1"/>
        </xdr:cNvSpPr>
      </xdr:nvSpPr>
      <xdr:spPr bwMode="auto">
        <a:xfrm>
          <a:off x="7629525" y="5632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304800</xdr:colOff>
      <xdr:row>300</xdr:row>
      <xdr:rowOff>142875</xdr:rowOff>
    </xdr:to>
    <xdr:sp macro="" textlink="">
      <xdr:nvSpPr>
        <xdr:cNvPr id="308" name="AutoShape 308"/>
        <xdr:cNvSpPr>
          <a:spLocks noChangeAspect="1" noChangeArrowheads="1"/>
        </xdr:cNvSpPr>
      </xdr:nvSpPr>
      <xdr:spPr bwMode="auto">
        <a:xfrm>
          <a:off x="7629525" y="5451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304800</xdr:colOff>
      <xdr:row>321</xdr:row>
      <xdr:rowOff>142874</xdr:rowOff>
    </xdr:to>
    <xdr:sp macro="" textlink="">
      <xdr:nvSpPr>
        <xdr:cNvPr id="309" name="AutoShape 309"/>
        <xdr:cNvSpPr>
          <a:spLocks noChangeAspect="1" noChangeArrowheads="1"/>
        </xdr:cNvSpPr>
      </xdr:nvSpPr>
      <xdr:spPr bwMode="auto">
        <a:xfrm>
          <a:off x="7629525" y="583120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304800</xdr:colOff>
      <xdr:row>302</xdr:row>
      <xdr:rowOff>142875</xdr:rowOff>
    </xdr:to>
    <xdr:sp macro="" textlink="">
      <xdr:nvSpPr>
        <xdr:cNvPr id="310" name="AutoShape 310"/>
        <xdr:cNvSpPr>
          <a:spLocks noChangeAspect="1" noChangeArrowheads="1"/>
        </xdr:cNvSpPr>
      </xdr:nvSpPr>
      <xdr:spPr bwMode="auto">
        <a:xfrm>
          <a:off x="7629525" y="5487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315</xdr:row>
      <xdr:rowOff>0</xdr:rowOff>
    </xdr:from>
    <xdr:to>
      <xdr:col>5</xdr:col>
      <xdr:colOff>304800</xdr:colOff>
      <xdr:row>316</xdr:row>
      <xdr:rowOff>142875</xdr:rowOff>
    </xdr:to>
    <xdr:sp macro="" textlink="">
      <xdr:nvSpPr>
        <xdr:cNvPr id="311" name="AutoShape 311"/>
        <xdr:cNvSpPr>
          <a:spLocks noChangeAspect="1" noChangeArrowheads="1"/>
        </xdr:cNvSpPr>
      </xdr:nvSpPr>
      <xdr:spPr bwMode="auto">
        <a:xfrm>
          <a:off x="7629525" y="5740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328</xdr:row>
      <xdr:rowOff>0</xdr:rowOff>
    </xdr:from>
    <xdr:to>
      <xdr:col>5</xdr:col>
      <xdr:colOff>304800</xdr:colOff>
      <xdr:row>329</xdr:row>
      <xdr:rowOff>142875</xdr:rowOff>
    </xdr:to>
    <xdr:sp macro="" textlink="">
      <xdr:nvSpPr>
        <xdr:cNvPr id="312" name="AutoShape 312"/>
        <xdr:cNvSpPr>
          <a:spLocks noChangeAspect="1" noChangeArrowheads="1"/>
        </xdr:cNvSpPr>
      </xdr:nvSpPr>
      <xdr:spPr bwMode="auto">
        <a:xfrm>
          <a:off x="7629525" y="5975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304800</xdr:colOff>
      <xdr:row>322</xdr:row>
      <xdr:rowOff>142875</xdr:rowOff>
    </xdr:to>
    <xdr:sp macro="" textlink="">
      <xdr:nvSpPr>
        <xdr:cNvPr id="313" name="AutoShape 313"/>
        <xdr:cNvSpPr>
          <a:spLocks noChangeAspect="1" noChangeArrowheads="1"/>
        </xdr:cNvSpPr>
      </xdr:nvSpPr>
      <xdr:spPr bwMode="auto">
        <a:xfrm>
          <a:off x="7629525" y="5849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304800</xdr:colOff>
      <xdr:row>299</xdr:row>
      <xdr:rowOff>142875</xdr:rowOff>
    </xdr:to>
    <xdr:sp macro="" textlink="">
      <xdr:nvSpPr>
        <xdr:cNvPr id="314" name="AutoShape 314"/>
        <xdr:cNvSpPr>
          <a:spLocks noChangeAspect="1" noChangeArrowheads="1"/>
        </xdr:cNvSpPr>
      </xdr:nvSpPr>
      <xdr:spPr bwMode="auto">
        <a:xfrm>
          <a:off x="7629525" y="5433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5</xdr:col>
      <xdr:colOff>304800</xdr:colOff>
      <xdr:row>325</xdr:row>
      <xdr:rowOff>142875</xdr:rowOff>
    </xdr:to>
    <xdr:sp macro="" textlink="">
      <xdr:nvSpPr>
        <xdr:cNvPr id="315" name="AutoShape 315"/>
        <xdr:cNvSpPr>
          <a:spLocks noChangeAspect="1" noChangeArrowheads="1"/>
        </xdr:cNvSpPr>
      </xdr:nvSpPr>
      <xdr:spPr bwMode="auto">
        <a:xfrm>
          <a:off x="7629525" y="5903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327</xdr:row>
      <xdr:rowOff>0</xdr:rowOff>
    </xdr:from>
    <xdr:to>
      <xdr:col>5</xdr:col>
      <xdr:colOff>304800</xdr:colOff>
      <xdr:row>328</xdr:row>
      <xdr:rowOff>142875</xdr:rowOff>
    </xdr:to>
    <xdr:sp macro="" textlink="">
      <xdr:nvSpPr>
        <xdr:cNvPr id="316" name="AutoShape 316"/>
        <xdr:cNvSpPr>
          <a:spLocks noChangeAspect="1" noChangeArrowheads="1"/>
        </xdr:cNvSpPr>
      </xdr:nvSpPr>
      <xdr:spPr bwMode="auto">
        <a:xfrm>
          <a:off x="7629525" y="595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330</xdr:row>
      <xdr:rowOff>0</xdr:rowOff>
    </xdr:from>
    <xdr:to>
      <xdr:col>5</xdr:col>
      <xdr:colOff>304800</xdr:colOff>
      <xdr:row>331</xdr:row>
      <xdr:rowOff>142875</xdr:rowOff>
    </xdr:to>
    <xdr:sp macro="" textlink="">
      <xdr:nvSpPr>
        <xdr:cNvPr id="317" name="AutoShape 317"/>
        <xdr:cNvSpPr>
          <a:spLocks noChangeAspect="1" noChangeArrowheads="1"/>
        </xdr:cNvSpPr>
      </xdr:nvSpPr>
      <xdr:spPr bwMode="auto">
        <a:xfrm>
          <a:off x="7629525" y="6012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323</xdr:row>
      <xdr:rowOff>0</xdr:rowOff>
    </xdr:from>
    <xdr:to>
      <xdr:col>5</xdr:col>
      <xdr:colOff>304800</xdr:colOff>
      <xdr:row>324</xdr:row>
      <xdr:rowOff>142875</xdr:rowOff>
    </xdr:to>
    <xdr:sp macro="" textlink="">
      <xdr:nvSpPr>
        <xdr:cNvPr id="318" name="AutoShape 318"/>
        <xdr:cNvSpPr>
          <a:spLocks noChangeAspect="1" noChangeArrowheads="1"/>
        </xdr:cNvSpPr>
      </xdr:nvSpPr>
      <xdr:spPr bwMode="auto">
        <a:xfrm>
          <a:off x="7629525" y="5885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325</xdr:row>
      <xdr:rowOff>0</xdr:rowOff>
    </xdr:from>
    <xdr:to>
      <xdr:col>5</xdr:col>
      <xdr:colOff>304800</xdr:colOff>
      <xdr:row>326</xdr:row>
      <xdr:rowOff>142876</xdr:rowOff>
    </xdr:to>
    <xdr:sp macro="" textlink="">
      <xdr:nvSpPr>
        <xdr:cNvPr id="319" name="AutoShape 319"/>
        <xdr:cNvSpPr>
          <a:spLocks noChangeAspect="1" noChangeArrowheads="1"/>
        </xdr:cNvSpPr>
      </xdr:nvSpPr>
      <xdr:spPr bwMode="auto">
        <a:xfrm>
          <a:off x="7629525" y="59216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304800</xdr:colOff>
      <xdr:row>327</xdr:row>
      <xdr:rowOff>142875</xdr:rowOff>
    </xdr:to>
    <xdr:sp macro="" textlink="">
      <xdr:nvSpPr>
        <xdr:cNvPr id="320" name="AutoShape 320"/>
        <xdr:cNvSpPr>
          <a:spLocks noChangeAspect="1" noChangeArrowheads="1"/>
        </xdr:cNvSpPr>
      </xdr:nvSpPr>
      <xdr:spPr bwMode="auto">
        <a:xfrm>
          <a:off x="7629525" y="5939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332</xdr:row>
      <xdr:rowOff>0</xdr:rowOff>
    </xdr:from>
    <xdr:to>
      <xdr:col>5</xdr:col>
      <xdr:colOff>304800</xdr:colOff>
      <xdr:row>333</xdr:row>
      <xdr:rowOff>142875</xdr:rowOff>
    </xdr:to>
    <xdr:sp macro="" textlink="">
      <xdr:nvSpPr>
        <xdr:cNvPr id="321" name="AutoShape 321"/>
        <xdr:cNvSpPr>
          <a:spLocks noChangeAspect="1" noChangeArrowheads="1"/>
        </xdr:cNvSpPr>
      </xdr:nvSpPr>
      <xdr:spPr bwMode="auto">
        <a:xfrm>
          <a:off x="7629525" y="6048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314</xdr:row>
      <xdr:rowOff>0</xdr:rowOff>
    </xdr:from>
    <xdr:to>
      <xdr:col>5</xdr:col>
      <xdr:colOff>304800</xdr:colOff>
      <xdr:row>315</xdr:row>
      <xdr:rowOff>142875</xdr:rowOff>
    </xdr:to>
    <xdr:sp macro="" textlink="">
      <xdr:nvSpPr>
        <xdr:cNvPr id="322" name="AutoShape 322"/>
        <xdr:cNvSpPr>
          <a:spLocks noChangeAspect="1" noChangeArrowheads="1"/>
        </xdr:cNvSpPr>
      </xdr:nvSpPr>
      <xdr:spPr bwMode="auto">
        <a:xfrm>
          <a:off x="7629525" y="5722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304800</xdr:colOff>
      <xdr:row>335</xdr:row>
      <xdr:rowOff>142875</xdr:rowOff>
    </xdr:to>
    <xdr:sp macro="" textlink="">
      <xdr:nvSpPr>
        <xdr:cNvPr id="323" name="AutoShape 323"/>
        <xdr:cNvSpPr>
          <a:spLocks noChangeAspect="1" noChangeArrowheads="1"/>
        </xdr:cNvSpPr>
      </xdr:nvSpPr>
      <xdr:spPr bwMode="auto">
        <a:xfrm>
          <a:off x="7629525" y="6084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302</xdr:row>
      <xdr:rowOff>0</xdr:rowOff>
    </xdr:from>
    <xdr:to>
      <xdr:col>5</xdr:col>
      <xdr:colOff>304800</xdr:colOff>
      <xdr:row>303</xdr:row>
      <xdr:rowOff>142875</xdr:rowOff>
    </xdr:to>
    <xdr:sp macro="" textlink="">
      <xdr:nvSpPr>
        <xdr:cNvPr id="324" name="AutoShape 324"/>
        <xdr:cNvSpPr>
          <a:spLocks noChangeAspect="1" noChangeArrowheads="1"/>
        </xdr:cNvSpPr>
      </xdr:nvSpPr>
      <xdr:spPr bwMode="auto">
        <a:xfrm>
          <a:off x="7629525" y="5505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304800</xdr:colOff>
      <xdr:row>334</xdr:row>
      <xdr:rowOff>142875</xdr:rowOff>
    </xdr:to>
    <xdr:sp macro="" textlink="">
      <xdr:nvSpPr>
        <xdr:cNvPr id="325" name="AutoShape 325"/>
        <xdr:cNvSpPr>
          <a:spLocks noChangeAspect="1" noChangeArrowheads="1"/>
        </xdr:cNvSpPr>
      </xdr:nvSpPr>
      <xdr:spPr bwMode="auto">
        <a:xfrm>
          <a:off x="7629525" y="6066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335</xdr:row>
      <xdr:rowOff>0</xdr:rowOff>
    </xdr:from>
    <xdr:to>
      <xdr:col>5</xdr:col>
      <xdr:colOff>304800</xdr:colOff>
      <xdr:row>336</xdr:row>
      <xdr:rowOff>142875</xdr:rowOff>
    </xdr:to>
    <xdr:sp macro="" textlink="">
      <xdr:nvSpPr>
        <xdr:cNvPr id="326" name="AutoShape 326"/>
        <xdr:cNvSpPr>
          <a:spLocks noChangeAspect="1" noChangeArrowheads="1"/>
        </xdr:cNvSpPr>
      </xdr:nvSpPr>
      <xdr:spPr bwMode="auto">
        <a:xfrm>
          <a:off x="7629525" y="6102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304800</xdr:colOff>
      <xdr:row>320</xdr:row>
      <xdr:rowOff>142875</xdr:rowOff>
    </xdr:to>
    <xdr:sp macro="" textlink="">
      <xdr:nvSpPr>
        <xdr:cNvPr id="327" name="AutoShape 327"/>
        <xdr:cNvSpPr>
          <a:spLocks noChangeAspect="1" noChangeArrowheads="1"/>
        </xdr:cNvSpPr>
      </xdr:nvSpPr>
      <xdr:spPr bwMode="auto">
        <a:xfrm>
          <a:off x="7629525" y="5813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304800</xdr:colOff>
      <xdr:row>338</xdr:row>
      <xdr:rowOff>142874</xdr:rowOff>
    </xdr:to>
    <xdr:sp macro="" textlink="">
      <xdr:nvSpPr>
        <xdr:cNvPr id="328" name="AutoShape 328"/>
        <xdr:cNvSpPr>
          <a:spLocks noChangeAspect="1" noChangeArrowheads="1"/>
        </xdr:cNvSpPr>
      </xdr:nvSpPr>
      <xdr:spPr bwMode="auto">
        <a:xfrm>
          <a:off x="7629525" y="613886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304800</xdr:colOff>
      <xdr:row>317</xdr:row>
      <xdr:rowOff>142876</xdr:rowOff>
    </xdr:to>
    <xdr:sp macro="" textlink="">
      <xdr:nvSpPr>
        <xdr:cNvPr id="329" name="AutoShape 329"/>
        <xdr:cNvSpPr>
          <a:spLocks noChangeAspect="1" noChangeArrowheads="1"/>
        </xdr:cNvSpPr>
      </xdr:nvSpPr>
      <xdr:spPr bwMode="auto">
        <a:xfrm>
          <a:off x="7629525" y="57588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304800</xdr:colOff>
      <xdr:row>337</xdr:row>
      <xdr:rowOff>142876</xdr:rowOff>
    </xdr:to>
    <xdr:sp macro="" textlink="">
      <xdr:nvSpPr>
        <xdr:cNvPr id="330" name="AutoShape 330"/>
        <xdr:cNvSpPr>
          <a:spLocks noChangeAspect="1" noChangeArrowheads="1"/>
        </xdr:cNvSpPr>
      </xdr:nvSpPr>
      <xdr:spPr bwMode="auto">
        <a:xfrm>
          <a:off x="7629525" y="61207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304800</xdr:colOff>
      <xdr:row>349</xdr:row>
      <xdr:rowOff>142875</xdr:rowOff>
    </xdr:to>
    <xdr:sp macro="" textlink="">
      <xdr:nvSpPr>
        <xdr:cNvPr id="331" name="AutoShape 331"/>
        <xdr:cNvSpPr>
          <a:spLocks noChangeAspect="1" noChangeArrowheads="1"/>
        </xdr:cNvSpPr>
      </xdr:nvSpPr>
      <xdr:spPr bwMode="auto">
        <a:xfrm>
          <a:off x="7629525" y="6337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285</xdr:row>
      <xdr:rowOff>0</xdr:rowOff>
    </xdr:from>
    <xdr:to>
      <xdr:col>5</xdr:col>
      <xdr:colOff>304800</xdr:colOff>
      <xdr:row>286</xdr:row>
      <xdr:rowOff>142875</xdr:rowOff>
    </xdr:to>
    <xdr:sp macro="" textlink="">
      <xdr:nvSpPr>
        <xdr:cNvPr id="332" name="AutoShape 332"/>
        <xdr:cNvSpPr>
          <a:spLocks noChangeAspect="1" noChangeArrowheads="1"/>
        </xdr:cNvSpPr>
      </xdr:nvSpPr>
      <xdr:spPr bwMode="auto">
        <a:xfrm>
          <a:off x="7629525" y="5197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304800</xdr:colOff>
      <xdr:row>344</xdr:row>
      <xdr:rowOff>142875</xdr:rowOff>
    </xdr:to>
    <xdr:sp macro="" textlink="">
      <xdr:nvSpPr>
        <xdr:cNvPr id="333" name="AutoShape 333"/>
        <xdr:cNvSpPr>
          <a:spLocks noChangeAspect="1" noChangeArrowheads="1"/>
        </xdr:cNvSpPr>
      </xdr:nvSpPr>
      <xdr:spPr bwMode="auto">
        <a:xfrm>
          <a:off x="7629525" y="6247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317</xdr:row>
      <xdr:rowOff>0</xdr:rowOff>
    </xdr:from>
    <xdr:to>
      <xdr:col>5</xdr:col>
      <xdr:colOff>304800</xdr:colOff>
      <xdr:row>318</xdr:row>
      <xdr:rowOff>142875</xdr:rowOff>
    </xdr:to>
    <xdr:sp macro="" textlink="">
      <xdr:nvSpPr>
        <xdr:cNvPr id="334" name="AutoShape 334"/>
        <xdr:cNvSpPr>
          <a:spLocks noChangeAspect="1" noChangeArrowheads="1"/>
        </xdr:cNvSpPr>
      </xdr:nvSpPr>
      <xdr:spPr bwMode="auto">
        <a:xfrm>
          <a:off x="7629525" y="577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304800</xdr:colOff>
      <xdr:row>281</xdr:row>
      <xdr:rowOff>142875</xdr:rowOff>
    </xdr:to>
    <xdr:sp macro="" textlink="">
      <xdr:nvSpPr>
        <xdr:cNvPr id="335" name="AutoShape 335"/>
        <xdr:cNvSpPr>
          <a:spLocks noChangeAspect="1" noChangeArrowheads="1"/>
        </xdr:cNvSpPr>
      </xdr:nvSpPr>
      <xdr:spPr bwMode="auto">
        <a:xfrm>
          <a:off x="7629525" y="5107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338</xdr:row>
      <xdr:rowOff>0</xdr:rowOff>
    </xdr:from>
    <xdr:to>
      <xdr:col>5</xdr:col>
      <xdr:colOff>304800</xdr:colOff>
      <xdr:row>339</xdr:row>
      <xdr:rowOff>142875</xdr:rowOff>
    </xdr:to>
    <xdr:sp macro="" textlink="">
      <xdr:nvSpPr>
        <xdr:cNvPr id="336" name="AutoShape 336"/>
        <xdr:cNvSpPr>
          <a:spLocks noChangeAspect="1" noChangeArrowheads="1"/>
        </xdr:cNvSpPr>
      </xdr:nvSpPr>
      <xdr:spPr bwMode="auto">
        <a:xfrm>
          <a:off x="7629525" y="6156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329</xdr:row>
      <xdr:rowOff>0</xdr:rowOff>
    </xdr:from>
    <xdr:to>
      <xdr:col>5</xdr:col>
      <xdr:colOff>304800</xdr:colOff>
      <xdr:row>330</xdr:row>
      <xdr:rowOff>142874</xdr:rowOff>
    </xdr:to>
    <xdr:sp macro="" textlink="">
      <xdr:nvSpPr>
        <xdr:cNvPr id="337" name="AutoShape 337"/>
        <xdr:cNvSpPr>
          <a:spLocks noChangeAspect="1" noChangeArrowheads="1"/>
        </xdr:cNvSpPr>
      </xdr:nvSpPr>
      <xdr:spPr bwMode="auto">
        <a:xfrm>
          <a:off x="7629525" y="59940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353</xdr:row>
      <xdr:rowOff>0</xdr:rowOff>
    </xdr:from>
    <xdr:to>
      <xdr:col>5</xdr:col>
      <xdr:colOff>304800</xdr:colOff>
      <xdr:row>354</xdr:row>
      <xdr:rowOff>142875</xdr:rowOff>
    </xdr:to>
    <xdr:sp macro="" textlink="">
      <xdr:nvSpPr>
        <xdr:cNvPr id="338" name="AutoShape 338"/>
        <xdr:cNvSpPr>
          <a:spLocks noChangeAspect="1" noChangeArrowheads="1"/>
        </xdr:cNvSpPr>
      </xdr:nvSpPr>
      <xdr:spPr bwMode="auto">
        <a:xfrm>
          <a:off x="7629525" y="6428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331</xdr:row>
      <xdr:rowOff>0</xdr:rowOff>
    </xdr:from>
    <xdr:to>
      <xdr:col>5</xdr:col>
      <xdr:colOff>304800</xdr:colOff>
      <xdr:row>332</xdr:row>
      <xdr:rowOff>142875</xdr:rowOff>
    </xdr:to>
    <xdr:sp macro="" textlink="">
      <xdr:nvSpPr>
        <xdr:cNvPr id="339" name="AutoShape 339"/>
        <xdr:cNvSpPr>
          <a:spLocks noChangeAspect="1" noChangeArrowheads="1"/>
        </xdr:cNvSpPr>
      </xdr:nvSpPr>
      <xdr:spPr bwMode="auto">
        <a:xfrm>
          <a:off x="7629525" y="6030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344</xdr:row>
      <xdr:rowOff>0</xdr:rowOff>
    </xdr:from>
    <xdr:to>
      <xdr:col>5</xdr:col>
      <xdr:colOff>304800</xdr:colOff>
      <xdr:row>345</xdr:row>
      <xdr:rowOff>142876</xdr:rowOff>
    </xdr:to>
    <xdr:sp macro="" textlink="">
      <xdr:nvSpPr>
        <xdr:cNvPr id="340" name="AutoShape 340"/>
        <xdr:cNvSpPr>
          <a:spLocks noChangeAspect="1" noChangeArrowheads="1"/>
        </xdr:cNvSpPr>
      </xdr:nvSpPr>
      <xdr:spPr bwMode="auto">
        <a:xfrm>
          <a:off x="7629525" y="62655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304800</xdr:colOff>
      <xdr:row>347</xdr:row>
      <xdr:rowOff>142874</xdr:rowOff>
    </xdr:to>
    <xdr:sp macro="" textlink="">
      <xdr:nvSpPr>
        <xdr:cNvPr id="341" name="AutoShape 341"/>
        <xdr:cNvSpPr>
          <a:spLocks noChangeAspect="1" noChangeArrowheads="1"/>
        </xdr:cNvSpPr>
      </xdr:nvSpPr>
      <xdr:spPr bwMode="auto">
        <a:xfrm>
          <a:off x="7629525" y="63017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304800</xdr:colOff>
      <xdr:row>357</xdr:row>
      <xdr:rowOff>142876</xdr:rowOff>
    </xdr:to>
    <xdr:sp macro="" textlink="">
      <xdr:nvSpPr>
        <xdr:cNvPr id="342" name="AutoShape 342"/>
        <xdr:cNvSpPr>
          <a:spLocks noChangeAspect="1" noChangeArrowheads="1"/>
        </xdr:cNvSpPr>
      </xdr:nvSpPr>
      <xdr:spPr bwMode="auto">
        <a:xfrm>
          <a:off x="7629525" y="64827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304800</xdr:colOff>
      <xdr:row>342</xdr:row>
      <xdr:rowOff>142875</xdr:rowOff>
    </xdr:to>
    <xdr:sp macro="" textlink="">
      <xdr:nvSpPr>
        <xdr:cNvPr id="343" name="AutoShape 343"/>
        <xdr:cNvSpPr>
          <a:spLocks noChangeAspect="1" noChangeArrowheads="1"/>
        </xdr:cNvSpPr>
      </xdr:nvSpPr>
      <xdr:spPr bwMode="auto">
        <a:xfrm>
          <a:off x="7629525" y="6211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304800</xdr:colOff>
      <xdr:row>348</xdr:row>
      <xdr:rowOff>142875</xdr:rowOff>
    </xdr:to>
    <xdr:sp macro="" textlink="">
      <xdr:nvSpPr>
        <xdr:cNvPr id="344" name="AutoShape 344"/>
        <xdr:cNvSpPr>
          <a:spLocks noChangeAspect="1" noChangeArrowheads="1"/>
        </xdr:cNvSpPr>
      </xdr:nvSpPr>
      <xdr:spPr bwMode="auto">
        <a:xfrm>
          <a:off x="7629525" y="631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304800</xdr:colOff>
      <xdr:row>323</xdr:row>
      <xdr:rowOff>142875</xdr:rowOff>
    </xdr:to>
    <xdr:sp macro="" textlink="">
      <xdr:nvSpPr>
        <xdr:cNvPr id="345" name="AutoShape 345"/>
        <xdr:cNvSpPr>
          <a:spLocks noChangeAspect="1" noChangeArrowheads="1"/>
        </xdr:cNvSpPr>
      </xdr:nvSpPr>
      <xdr:spPr bwMode="auto">
        <a:xfrm>
          <a:off x="7629525" y="5867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304800</xdr:colOff>
      <xdr:row>340</xdr:row>
      <xdr:rowOff>142875</xdr:rowOff>
    </xdr:to>
    <xdr:sp macro="" textlink="">
      <xdr:nvSpPr>
        <xdr:cNvPr id="346" name="AutoShape 346"/>
        <xdr:cNvSpPr>
          <a:spLocks noChangeAspect="1" noChangeArrowheads="1"/>
        </xdr:cNvSpPr>
      </xdr:nvSpPr>
      <xdr:spPr bwMode="auto">
        <a:xfrm>
          <a:off x="7629525" y="61750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318</xdr:row>
      <xdr:rowOff>0</xdr:rowOff>
    </xdr:from>
    <xdr:to>
      <xdr:col>5</xdr:col>
      <xdr:colOff>304800</xdr:colOff>
      <xdr:row>319</xdr:row>
      <xdr:rowOff>142875</xdr:rowOff>
    </xdr:to>
    <xdr:sp macro="" textlink="">
      <xdr:nvSpPr>
        <xdr:cNvPr id="347" name="AutoShape 347"/>
        <xdr:cNvSpPr>
          <a:spLocks noChangeAspect="1" noChangeArrowheads="1"/>
        </xdr:cNvSpPr>
      </xdr:nvSpPr>
      <xdr:spPr bwMode="auto">
        <a:xfrm>
          <a:off x="7629525" y="5795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357</xdr:row>
      <xdr:rowOff>0</xdr:rowOff>
    </xdr:from>
    <xdr:to>
      <xdr:col>5</xdr:col>
      <xdr:colOff>304800</xdr:colOff>
      <xdr:row>358</xdr:row>
      <xdr:rowOff>142875</xdr:rowOff>
    </xdr:to>
    <xdr:sp macro="" textlink="">
      <xdr:nvSpPr>
        <xdr:cNvPr id="348" name="AutoShape 348"/>
        <xdr:cNvSpPr>
          <a:spLocks noChangeAspect="1" noChangeArrowheads="1"/>
        </xdr:cNvSpPr>
      </xdr:nvSpPr>
      <xdr:spPr bwMode="auto">
        <a:xfrm>
          <a:off x="7629525" y="65008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340</xdr:row>
      <xdr:rowOff>0</xdr:rowOff>
    </xdr:from>
    <xdr:to>
      <xdr:col>5</xdr:col>
      <xdr:colOff>304800</xdr:colOff>
      <xdr:row>341</xdr:row>
      <xdr:rowOff>142875</xdr:rowOff>
    </xdr:to>
    <xdr:sp macro="" textlink="">
      <xdr:nvSpPr>
        <xdr:cNvPr id="349" name="AutoShape 349"/>
        <xdr:cNvSpPr>
          <a:spLocks noChangeAspect="1" noChangeArrowheads="1"/>
        </xdr:cNvSpPr>
      </xdr:nvSpPr>
      <xdr:spPr bwMode="auto">
        <a:xfrm>
          <a:off x="7629525" y="6193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304800</xdr:colOff>
      <xdr:row>355</xdr:row>
      <xdr:rowOff>142874</xdr:rowOff>
    </xdr:to>
    <xdr:sp macro="" textlink="">
      <xdr:nvSpPr>
        <xdr:cNvPr id="350" name="AutoShape 350"/>
        <xdr:cNvSpPr>
          <a:spLocks noChangeAspect="1" noChangeArrowheads="1"/>
        </xdr:cNvSpPr>
      </xdr:nvSpPr>
      <xdr:spPr bwMode="auto">
        <a:xfrm>
          <a:off x="7629525" y="64465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351</xdr:row>
      <xdr:rowOff>0</xdr:rowOff>
    </xdr:from>
    <xdr:to>
      <xdr:col>5</xdr:col>
      <xdr:colOff>304800</xdr:colOff>
      <xdr:row>352</xdr:row>
      <xdr:rowOff>142875</xdr:rowOff>
    </xdr:to>
    <xdr:sp macro="" textlink="">
      <xdr:nvSpPr>
        <xdr:cNvPr id="351" name="AutoShape 351"/>
        <xdr:cNvSpPr>
          <a:spLocks noChangeAspect="1" noChangeArrowheads="1"/>
        </xdr:cNvSpPr>
      </xdr:nvSpPr>
      <xdr:spPr bwMode="auto">
        <a:xfrm>
          <a:off x="7629525" y="6392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359</xdr:row>
      <xdr:rowOff>0</xdr:rowOff>
    </xdr:from>
    <xdr:to>
      <xdr:col>5</xdr:col>
      <xdr:colOff>304800</xdr:colOff>
      <xdr:row>360</xdr:row>
      <xdr:rowOff>142875</xdr:rowOff>
    </xdr:to>
    <xdr:sp macro="" textlink="">
      <xdr:nvSpPr>
        <xdr:cNvPr id="352" name="AutoShape 352"/>
        <xdr:cNvSpPr>
          <a:spLocks noChangeAspect="1" noChangeArrowheads="1"/>
        </xdr:cNvSpPr>
      </xdr:nvSpPr>
      <xdr:spPr bwMode="auto">
        <a:xfrm>
          <a:off x="7629525" y="6537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342</xdr:row>
      <xdr:rowOff>0</xdr:rowOff>
    </xdr:from>
    <xdr:to>
      <xdr:col>5</xdr:col>
      <xdr:colOff>304800</xdr:colOff>
      <xdr:row>343</xdr:row>
      <xdr:rowOff>142875</xdr:rowOff>
    </xdr:to>
    <xdr:sp macro="" textlink="">
      <xdr:nvSpPr>
        <xdr:cNvPr id="353" name="AutoShape 353"/>
        <xdr:cNvSpPr>
          <a:spLocks noChangeAspect="1" noChangeArrowheads="1"/>
        </xdr:cNvSpPr>
      </xdr:nvSpPr>
      <xdr:spPr bwMode="auto">
        <a:xfrm>
          <a:off x="7629525" y="6229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366</xdr:row>
      <xdr:rowOff>0</xdr:rowOff>
    </xdr:from>
    <xdr:to>
      <xdr:col>5</xdr:col>
      <xdr:colOff>304800</xdr:colOff>
      <xdr:row>367</xdr:row>
      <xdr:rowOff>142875</xdr:rowOff>
    </xdr:to>
    <xdr:sp macro="" textlink="">
      <xdr:nvSpPr>
        <xdr:cNvPr id="354" name="AutoShape 354"/>
        <xdr:cNvSpPr>
          <a:spLocks noChangeAspect="1" noChangeArrowheads="1"/>
        </xdr:cNvSpPr>
      </xdr:nvSpPr>
      <xdr:spPr bwMode="auto">
        <a:xfrm>
          <a:off x="7629525" y="6663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349</xdr:row>
      <xdr:rowOff>0</xdr:rowOff>
    </xdr:from>
    <xdr:to>
      <xdr:col>5</xdr:col>
      <xdr:colOff>304800</xdr:colOff>
      <xdr:row>350</xdr:row>
      <xdr:rowOff>142875</xdr:rowOff>
    </xdr:to>
    <xdr:sp macro="" textlink="">
      <xdr:nvSpPr>
        <xdr:cNvPr id="355" name="AutoShape 355"/>
        <xdr:cNvSpPr>
          <a:spLocks noChangeAspect="1" noChangeArrowheads="1"/>
        </xdr:cNvSpPr>
      </xdr:nvSpPr>
      <xdr:spPr bwMode="auto">
        <a:xfrm>
          <a:off x="7629525" y="6356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304800</xdr:colOff>
      <xdr:row>353</xdr:row>
      <xdr:rowOff>142875</xdr:rowOff>
    </xdr:to>
    <xdr:sp macro="" textlink="">
      <xdr:nvSpPr>
        <xdr:cNvPr id="356" name="AutoShape 356"/>
        <xdr:cNvSpPr>
          <a:spLocks noChangeAspect="1" noChangeArrowheads="1"/>
        </xdr:cNvSpPr>
      </xdr:nvSpPr>
      <xdr:spPr bwMode="auto">
        <a:xfrm>
          <a:off x="7629525" y="6410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370</xdr:row>
      <xdr:rowOff>0</xdr:rowOff>
    </xdr:from>
    <xdr:to>
      <xdr:col>5</xdr:col>
      <xdr:colOff>304800</xdr:colOff>
      <xdr:row>371</xdr:row>
      <xdr:rowOff>142875</xdr:rowOff>
    </xdr:to>
    <xdr:sp macro="" textlink="">
      <xdr:nvSpPr>
        <xdr:cNvPr id="357" name="AutoShape 357"/>
        <xdr:cNvSpPr>
          <a:spLocks noChangeAspect="1" noChangeArrowheads="1"/>
        </xdr:cNvSpPr>
      </xdr:nvSpPr>
      <xdr:spPr bwMode="auto">
        <a:xfrm>
          <a:off x="7629525" y="6736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355</xdr:row>
      <xdr:rowOff>0</xdr:rowOff>
    </xdr:from>
    <xdr:to>
      <xdr:col>5</xdr:col>
      <xdr:colOff>304800</xdr:colOff>
      <xdr:row>356</xdr:row>
      <xdr:rowOff>142875</xdr:rowOff>
    </xdr:to>
    <xdr:sp macro="" textlink="">
      <xdr:nvSpPr>
        <xdr:cNvPr id="358" name="AutoShape 358"/>
        <xdr:cNvSpPr>
          <a:spLocks noChangeAspect="1" noChangeArrowheads="1"/>
        </xdr:cNvSpPr>
      </xdr:nvSpPr>
      <xdr:spPr bwMode="auto">
        <a:xfrm>
          <a:off x="7629525" y="6464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371</xdr:row>
      <xdr:rowOff>0</xdr:rowOff>
    </xdr:from>
    <xdr:to>
      <xdr:col>5</xdr:col>
      <xdr:colOff>304800</xdr:colOff>
      <xdr:row>372</xdr:row>
      <xdr:rowOff>142874</xdr:rowOff>
    </xdr:to>
    <xdr:sp macro="" textlink="">
      <xdr:nvSpPr>
        <xdr:cNvPr id="359" name="AutoShape 359"/>
        <xdr:cNvSpPr>
          <a:spLocks noChangeAspect="1" noChangeArrowheads="1"/>
        </xdr:cNvSpPr>
      </xdr:nvSpPr>
      <xdr:spPr bwMode="auto">
        <a:xfrm>
          <a:off x="7629525" y="675417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304800</xdr:colOff>
      <xdr:row>351</xdr:row>
      <xdr:rowOff>142875</xdr:rowOff>
    </xdr:to>
    <xdr:sp macro="" textlink="">
      <xdr:nvSpPr>
        <xdr:cNvPr id="360" name="AutoShape 360"/>
        <xdr:cNvSpPr>
          <a:spLocks noChangeAspect="1" noChangeArrowheads="1"/>
        </xdr:cNvSpPr>
      </xdr:nvSpPr>
      <xdr:spPr bwMode="auto">
        <a:xfrm>
          <a:off x="7629525" y="6374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364</xdr:row>
      <xdr:rowOff>0</xdr:rowOff>
    </xdr:from>
    <xdr:to>
      <xdr:col>5</xdr:col>
      <xdr:colOff>304800</xdr:colOff>
      <xdr:row>365</xdr:row>
      <xdr:rowOff>142875</xdr:rowOff>
    </xdr:to>
    <xdr:sp macro="" textlink="">
      <xdr:nvSpPr>
        <xdr:cNvPr id="361" name="AutoShape 361"/>
        <xdr:cNvSpPr>
          <a:spLocks noChangeAspect="1" noChangeArrowheads="1"/>
        </xdr:cNvSpPr>
      </xdr:nvSpPr>
      <xdr:spPr bwMode="auto">
        <a:xfrm>
          <a:off x="7629525" y="6627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304800</xdr:colOff>
      <xdr:row>346</xdr:row>
      <xdr:rowOff>142876</xdr:rowOff>
    </xdr:to>
    <xdr:sp macro="" textlink="">
      <xdr:nvSpPr>
        <xdr:cNvPr id="362" name="AutoShape 362"/>
        <xdr:cNvSpPr>
          <a:spLocks noChangeAspect="1" noChangeArrowheads="1"/>
        </xdr:cNvSpPr>
      </xdr:nvSpPr>
      <xdr:spPr bwMode="auto">
        <a:xfrm>
          <a:off x="7629525" y="62836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376</xdr:row>
      <xdr:rowOff>0</xdr:rowOff>
    </xdr:from>
    <xdr:to>
      <xdr:col>5</xdr:col>
      <xdr:colOff>304800</xdr:colOff>
      <xdr:row>377</xdr:row>
      <xdr:rowOff>142875</xdr:rowOff>
    </xdr:to>
    <xdr:sp macro="" textlink="">
      <xdr:nvSpPr>
        <xdr:cNvPr id="363" name="AutoShape 363"/>
        <xdr:cNvSpPr>
          <a:spLocks noChangeAspect="1" noChangeArrowheads="1"/>
        </xdr:cNvSpPr>
      </xdr:nvSpPr>
      <xdr:spPr bwMode="auto">
        <a:xfrm>
          <a:off x="7629525" y="6844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384</xdr:row>
      <xdr:rowOff>0</xdr:rowOff>
    </xdr:from>
    <xdr:to>
      <xdr:col>5</xdr:col>
      <xdr:colOff>304800</xdr:colOff>
      <xdr:row>385</xdr:row>
      <xdr:rowOff>142875</xdr:rowOff>
    </xdr:to>
    <xdr:sp macro="" textlink="">
      <xdr:nvSpPr>
        <xdr:cNvPr id="364" name="AutoShape 364"/>
        <xdr:cNvSpPr>
          <a:spLocks noChangeAspect="1" noChangeArrowheads="1"/>
        </xdr:cNvSpPr>
      </xdr:nvSpPr>
      <xdr:spPr bwMode="auto">
        <a:xfrm>
          <a:off x="7629525" y="6989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365</xdr:row>
      <xdr:rowOff>0</xdr:rowOff>
    </xdr:from>
    <xdr:to>
      <xdr:col>5</xdr:col>
      <xdr:colOff>304800</xdr:colOff>
      <xdr:row>366</xdr:row>
      <xdr:rowOff>142876</xdr:rowOff>
    </xdr:to>
    <xdr:sp macro="" textlink="">
      <xdr:nvSpPr>
        <xdr:cNvPr id="365" name="AutoShape 365"/>
        <xdr:cNvSpPr>
          <a:spLocks noChangeAspect="1" noChangeArrowheads="1"/>
        </xdr:cNvSpPr>
      </xdr:nvSpPr>
      <xdr:spPr bwMode="auto">
        <a:xfrm>
          <a:off x="7629525" y="66455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377</xdr:row>
      <xdr:rowOff>0</xdr:rowOff>
    </xdr:from>
    <xdr:to>
      <xdr:col>5</xdr:col>
      <xdr:colOff>304800</xdr:colOff>
      <xdr:row>378</xdr:row>
      <xdr:rowOff>142875</xdr:rowOff>
    </xdr:to>
    <xdr:sp macro="" textlink="">
      <xdr:nvSpPr>
        <xdr:cNvPr id="366" name="AutoShape 366"/>
        <xdr:cNvSpPr>
          <a:spLocks noChangeAspect="1" noChangeArrowheads="1"/>
        </xdr:cNvSpPr>
      </xdr:nvSpPr>
      <xdr:spPr bwMode="auto">
        <a:xfrm>
          <a:off x="7629525" y="6862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369</xdr:row>
      <xdr:rowOff>0</xdr:rowOff>
    </xdr:from>
    <xdr:to>
      <xdr:col>5</xdr:col>
      <xdr:colOff>304800</xdr:colOff>
      <xdr:row>370</xdr:row>
      <xdr:rowOff>142875</xdr:rowOff>
    </xdr:to>
    <xdr:sp macro="" textlink="">
      <xdr:nvSpPr>
        <xdr:cNvPr id="367" name="AutoShape 367"/>
        <xdr:cNvSpPr>
          <a:spLocks noChangeAspect="1" noChangeArrowheads="1"/>
        </xdr:cNvSpPr>
      </xdr:nvSpPr>
      <xdr:spPr bwMode="auto">
        <a:xfrm>
          <a:off x="7629525" y="6717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373</xdr:row>
      <xdr:rowOff>0</xdr:rowOff>
    </xdr:from>
    <xdr:to>
      <xdr:col>5</xdr:col>
      <xdr:colOff>304800</xdr:colOff>
      <xdr:row>374</xdr:row>
      <xdr:rowOff>142875</xdr:rowOff>
    </xdr:to>
    <xdr:sp macro="" textlink="">
      <xdr:nvSpPr>
        <xdr:cNvPr id="368" name="AutoShape 368"/>
        <xdr:cNvSpPr>
          <a:spLocks noChangeAspect="1" noChangeArrowheads="1"/>
        </xdr:cNvSpPr>
      </xdr:nvSpPr>
      <xdr:spPr bwMode="auto">
        <a:xfrm>
          <a:off x="7629525" y="6790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374</xdr:row>
      <xdr:rowOff>0</xdr:rowOff>
    </xdr:from>
    <xdr:to>
      <xdr:col>5</xdr:col>
      <xdr:colOff>304800</xdr:colOff>
      <xdr:row>375</xdr:row>
      <xdr:rowOff>142875</xdr:rowOff>
    </xdr:to>
    <xdr:sp macro="" textlink="">
      <xdr:nvSpPr>
        <xdr:cNvPr id="369" name="AutoShape 369"/>
        <xdr:cNvSpPr>
          <a:spLocks noChangeAspect="1" noChangeArrowheads="1"/>
        </xdr:cNvSpPr>
      </xdr:nvSpPr>
      <xdr:spPr bwMode="auto">
        <a:xfrm>
          <a:off x="7629525" y="6808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372</xdr:row>
      <xdr:rowOff>0</xdr:rowOff>
    </xdr:from>
    <xdr:to>
      <xdr:col>5</xdr:col>
      <xdr:colOff>304800</xdr:colOff>
      <xdr:row>373</xdr:row>
      <xdr:rowOff>142875</xdr:rowOff>
    </xdr:to>
    <xdr:sp macro="" textlink="">
      <xdr:nvSpPr>
        <xdr:cNvPr id="370" name="AutoShape 370"/>
        <xdr:cNvSpPr>
          <a:spLocks noChangeAspect="1" noChangeArrowheads="1"/>
        </xdr:cNvSpPr>
      </xdr:nvSpPr>
      <xdr:spPr bwMode="auto">
        <a:xfrm>
          <a:off x="7629525" y="67722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367</xdr:row>
      <xdr:rowOff>0</xdr:rowOff>
    </xdr:from>
    <xdr:to>
      <xdr:col>5</xdr:col>
      <xdr:colOff>304800</xdr:colOff>
      <xdr:row>368</xdr:row>
      <xdr:rowOff>142875</xdr:rowOff>
    </xdr:to>
    <xdr:sp macro="" textlink="">
      <xdr:nvSpPr>
        <xdr:cNvPr id="371" name="AutoShape 371"/>
        <xdr:cNvSpPr>
          <a:spLocks noChangeAspect="1" noChangeArrowheads="1"/>
        </xdr:cNvSpPr>
      </xdr:nvSpPr>
      <xdr:spPr bwMode="auto">
        <a:xfrm>
          <a:off x="7629525" y="6681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361</xdr:row>
      <xdr:rowOff>0</xdr:rowOff>
    </xdr:from>
    <xdr:to>
      <xdr:col>5</xdr:col>
      <xdr:colOff>304800</xdr:colOff>
      <xdr:row>362</xdr:row>
      <xdr:rowOff>142875</xdr:rowOff>
    </xdr:to>
    <xdr:sp macro="" textlink="">
      <xdr:nvSpPr>
        <xdr:cNvPr id="372" name="AutoShape 372"/>
        <xdr:cNvSpPr>
          <a:spLocks noChangeAspect="1" noChangeArrowheads="1"/>
        </xdr:cNvSpPr>
      </xdr:nvSpPr>
      <xdr:spPr bwMode="auto">
        <a:xfrm>
          <a:off x="7629525" y="6573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383</xdr:row>
      <xdr:rowOff>0</xdr:rowOff>
    </xdr:from>
    <xdr:to>
      <xdr:col>5</xdr:col>
      <xdr:colOff>304800</xdr:colOff>
      <xdr:row>384</xdr:row>
      <xdr:rowOff>142875</xdr:rowOff>
    </xdr:to>
    <xdr:sp macro="" textlink="">
      <xdr:nvSpPr>
        <xdr:cNvPr id="373" name="AutoShape 373"/>
        <xdr:cNvSpPr>
          <a:spLocks noChangeAspect="1" noChangeArrowheads="1"/>
        </xdr:cNvSpPr>
      </xdr:nvSpPr>
      <xdr:spPr bwMode="auto">
        <a:xfrm>
          <a:off x="7629525" y="6971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358</xdr:row>
      <xdr:rowOff>0</xdr:rowOff>
    </xdr:from>
    <xdr:to>
      <xdr:col>5</xdr:col>
      <xdr:colOff>304800</xdr:colOff>
      <xdr:row>359</xdr:row>
      <xdr:rowOff>142875</xdr:rowOff>
    </xdr:to>
    <xdr:sp macro="" textlink="">
      <xdr:nvSpPr>
        <xdr:cNvPr id="374" name="AutoShape 374"/>
        <xdr:cNvSpPr>
          <a:spLocks noChangeAspect="1" noChangeArrowheads="1"/>
        </xdr:cNvSpPr>
      </xdr:nvSpPr>
      <xdr:spPr bwMode="auto">
        <a:xfrm>
          <a:off x="7629525" y="6518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360</xdr:row>
      <xdr:rowOff>0</xdr:rowOff>
    </xdr:from>
    <xdr:to>
      <xdr:col>5</xdr:col>
      <xdr:colOff>304800</xdr:colOff>
      <xdr:row>361</xdr:row>
      <xdr:rowOff>142875</xdr:rowOff>
    </xdr:to>
    <xdr:sp macro="" textlink="">
      <xdr:nvSpPr>
        <xdr:cNvPr id="375" name="AutoShape 375"/>
        <xdr:cNvSpPr>
          <a:spLocks noChangeAspect="1" noChangeArrowheads="1"/>
        </xdr:cNvSpPr>
      </xdr:nvSpPr>
      <xdr:spPr bwMode="auto">
        <a:xfrm>
          <a:off x="7629525" y="6555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368</xdr:row>
      <xdr:rowOff>0</xdr:rowOff>
    </xdr:from>
    <xdr:to>
      <xdr:col>5</xdr:col>
      <xdr:colOff>304800</xdr:colOff>
      <xdr:row>369</xdr:row>
      <xdr:rowOff>142875</xdr:rowOff>
    </xdr:to>
    <xdr:sp macro="" textlink="">
      <xdr:nvSpPr>
        <xdr:cNvPr id="376" name="AutoShape 376"/>
        <xdr:cNvSpPr>
          <a:spLocks noChangeAspect="1" noChangeArrowheads="1"/>
        </xdr:cNvSpPr>
      </xdr:nvSpPr>
      <xdr:spPr bwMode="auto">
        <a:xfrm>
          <a:off x="7629525" y="6699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375</xdr:row>
      <xdr:rowOff>0</xdr:rowOff>
    </xdr:from>
    <xdr:to>
      <xdr:col>5</xdr:col>
      <xdr:colOff>304800</xdr:colOff>
      <xdr:row>376</xdr:row>
      <xdr:rowOff>142876</xdr:rowOff>
    </xdr:to>
    <xdr:sp macro="" textlink="">
      <xdr:nvSpPr>
        <xdr:cNvPr id="377" name="AutoShape 377"/>
        <xdr:cNvSpPr>
          <a:spLocks noChangeAspect="1" noChangeArrowheads="1"/>
        </xdr:cNvSpPr>
      </xdr:nvSpPr>
      <xdr:spPr bwMode="auto">
        <a:xfrm>
          <a:off x="7629525" y="682656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363</xdr:row>
      <xdr:rowOff>0</xdr:rowOff>
    </xdr:from>
    <xdr:to>
      <xdr:col>5</xdr:col>
      <xdr:colOff>304800</xdr:colOff>
      <xdr:row>364</xdr:row>
      <xdr:rowOff>142874</xdr:rowOff>
    </xdr:to>
    <xdr:sp macro="" textlink="">
      <xdr:nvSpPr>
        <xdr:cNvPr id="378" name="AutoShape 378"/>
        <xdr:cNvSpPr>
          <a:spLocks noChangeAspect="1" noChangeArrowheads="1"/>
        </xdr:cNvSpPr>
      </xdr:nvSpPr>
      <xdr:spPr bwMode="auto">
        <a:xfrm>
          <a:off x="7629525" y="66093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362</xdr:row>
      <xdr:rowOff>0</xdr:rowOff>
    </xdr:from>
    <xdr:to>
      <xdr:col>5</xdr:col>
      <xdr:colOff>304800</xdr:colOff>
      <xdr:row>363</xdr:row>
      <xdr:rowOff>142875</xdr:rowOff>
    </xdr:to>
    <xdr:sp macro="" textlink="">
      <xdr:nvSpPr>
        <xdr:cNvPr id="379" name="AutoShape 379"/>
        <xdr:cNvSpPr>
          <a:spLocks noChangeAspect="1" noChangeArrowheads="1"/>
        </xdr:cNvSpPr>
      </xdr:nvSpPr>
      <xdr:spPr bwMode="auto">
        <a:xfrm>
          <a:off x="7629525" y="6591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387</xdr:row>
      <xdr:rowOff>0</xdr:rowOff>
    </xdr:from>
    <xdr:to>
      <xdr:col>5</xdr:col>
      <xdr:colOff>304800</xdr:colOff>
      <xdr:row>388</xdr:row>
      <xdr:rowOff>142875</xdr:rowOff>
    </xdr:to>
    <xdr:sp macro="" textlink="">
      <xdr:nvSpPr>
        <xdr:cNvPr id="380" name="AutoShape 380"/>
        <xdr:cNvSpPr>
          <a:spLocks noChangeAspect="1" noChangeArrowheads="1"/>
        </xdr:cNvSpPr>
      </xdr:nvSpPr>
      <xdr:spPr bwMode="auto">
        <a:xfrm>
          <a:off x="7629525" y="7043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388</xdr:row>
      <xdr:rowOff>0</xdr:rowOff>
    </xdr:from>
    <xdr:to>
      <xdr:col>5</xdr:col>
      <xdr:colOff>304800</xdr:colOff>
      <xdr:row>389</xdr:row>
      <xdr:rowOff>142874</xdr:rowOff>
    </xdr:to>
    <xdr:sp macro="" textlink="">
      <xdr:nvSpPr>
        <xdr:cNvPr id="381" name="AutoShape 381"/>
        <xdr:cNvSpPr>
          <a:spLocks noChangeAspect="1" noChangeArrowheads="1"/>
        </xdr:cNvSpPr>
      </xdr:nvSpPr>
      <xdr:spPr bwMode="auto">
        <a:xfrm>
          <a:off x="7629525" y="706183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386</xdr:row>
      <xdr:rowOff>0</xdr:rowOff>
    </xdr:from>
    <xdr:to>
      <xdr:col>5</xdr:col>
      <xdr:colOff>304800</xdr:colOff>
      <xdr:row>387</xdr:row>
      <xdr:rowOff>142876</xdr:rowOff>
    </xdr:to>
    <xdr:sp macro="" textlink="">
      <xdr:nvSpPr>
        <xdr:cNvPr id="382" name="AutoShape 382"/>
        <xdr:cNvSpPr>
          <a:spLocks noChangeAspect="1" noChangeArrowheads="1"/>
        </xdr:cNvSpPr>
      </xdr:nvSpPr>
      <xdr:spPr bwMode="auto">
        <a:xfrm>
          <a:off x="7629525" y="702564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390</xdr:row>
      <xdr:rowOff>0</xdr:rowOff>
    </xdr:from>
    <xdr:to>
      <xdr:col>5</xdr:col>
      <xdr:colOff>304800</xdr:colOff>
      <xdr:row>391</xdr:row>
      <xdr:rowOff>142875</xdr:rowOff>
    </xdr:to>
    <xdr:sp macro="" textlink="">
      <xdr:nvSpPr>
        <xdr:cNvPr id="383" name="AutoShape 383"/>
        <xdr:cNvSpPr>
          <a:spLocks noChangeAspect="1" noChangeArrowheads="1"/>
        </xdr:cNvSpPr>
      </xdr:nvSpPr>
      <xdr:spPr bwMode="auto">
        <a:xfrm>
          <a:off x="7629525" y="7098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392</xdr:row>
      <xdr:rowOff>0</xdr:rowOff>
    </xdr:from>
    <xdr:to>
      <xdr:col>5</xdr:col>
      <xdr:colOff>304800</xdr:colOff>
      <xdr:row>393</xdr:row>
      <xdr:rowOff>142875</xdr:rowOff>
    </xdr:to>
    <xdr:sp macro="" textlink="">
      <xdr:nvSpPr>
        <xdr:cNvPr id="384" name="AutoShape 384"/>
        <xdr:cNvSpPr>
          <a:spLocks noChangeAspect="1" noChangeArrowheads="1"/>
        </xdr:cNvSpPr>
      </xdr:nvSpPr>
      <xdr:spPr bwMode="auto">
        <a:xfrm>
          <a:off x="7629525" y="7134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380</xdr:row>
      <xdr:rowOff>0</xdr:rowOff>
    </xdr:from>
    <xdr:to>
      <xdr:col>5</xdr:col>
      <xdr:colOff>304800</xdr:colOff>
      <xdr:row>381</xdr:row>
      <xdr:rowOff>142874</xdr:rowOff>
    </xdr:to>
    <xdr:sp macro="" textlink="">
      <xdr:nvSpPr>
        <xdr:cNvPr id="385" name="AutoShape 385"/>
        <xdr:cNvSpPr>
          <a:spLocks noChangeAspect="1" noChangeArrowheads="1"/>
        </xdr:cNvSpPr>
      </xdr:nvSpPr>
      <xdr:spPr bwMode="auto">
        <a:xfrm>
          <a:off x="7629525" y="69170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378</xdr:row>
      <xdr:rowOff>0</xdr:rowOff>
    </xdr:from>
    <xdr:to>
      <xdr:col>5</xdr:col>
      <xdr:colOff>304800</xdr:colOff>
      <xdr:row>379</xdr:row>
      <xdr:rowOff>142875</xdr:rowOff>
    </xdr:to>
    <xdr:sp macro="" textlink="">
      <xdr:nvSpPr>
        <xdr:cNvPr id="386" name="AutoShape 386"/>
        <xdr:cNvSpPr>
          <a:spLocks noChangeAspect="1" noChangeArrowheads="1"/>
        </xdr:cNvSpPr>
      </xdr:nvSpPr>
      <xdr:spPr bwMode="auto">
        <a:xfrm>
          <a:off x="7629525" y="68808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385</xdr:row>
      <xdr:rowOff>0</xdr:rowOff>
    </xdr:from>
    <xdr:to>
      <xdr:col>5</xdr:col>
      <xdr:colOff>304800</xdr:colOff>
      <xdr:row>386</xdr:row>
      <xdr:rowOff>142875</xdr:rowOff>
    </xdr:to>
    <xdr:sp macro="" textlink="">
      <xdr:nvSpPr>
        <xdr:cNvPr id="387" name="AutoShape 387"/>
        <xdr:cNvSpPr>
          <a:spLocks noChangeAspect="1" noChangeArrowheads="1"/>
        </xdr:cNvSpPr>
      </xdr:nvSpPr>
      <xdr:spPr bwMode="auto">
        <a:xfrm>
          <a:off x="7629525" y="7007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394</xdr:row>
      <xdr:rowOff>0</xdr:rowOff>
    </xdr:from>
    <xdr:to>
      <xdr:col>5</xdr:col>
      <xdr:colOff>304800</xdr:colOff>
      <xdr:row>395</xdr:row>
      <xdr:rowOff>142875</xdr:rowOff>
    </xdr:to>
    <xdr:sp macro="" textlink="">
      <xdr:nvSpPr>
        <xdr:cNvPr id="388" name="AutoShape 388"/>
        <xdr:cNvSpPr>
          <a:spLocks noChangeAspect="1" noChangeArrowheads="1"/>
        </xdr:cNvSpPr>
      </xdr:nvSpPr>
      <xdr:spPr bwMode="auto">
        <a:xfrm>
          <a:off x="7629525" y="7170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379</xdr:row>
      <xdr:rowOff>0</xdr:rowOff>
    </xdr:from>
    <xdr:to>
      <xdr:col>5</xdr:col>
      <xdr:colOff>304800</xdr:colOff>
      <xdr:row>380</xdr:row>
      <xdr:rowOff>142875</xdr:rowOff>
    </xdr:to>
    <xdr:sp macro="" textlink="">
      <xdr:nvSpPr>
        <xdr:cNvPr id="389" name="AutoShape 389"/>
        <xdr:cNvSpPr>
          <a:spLocks noChangeAspect="1" noChangeArrowheads="1"/>
        </xdr:cNvSpPr>
      </xdr:nvSpPr>
      <xdr:spPr bwMode="auto">
        <a:xfrm>
          <a:off x="7629525" y="6898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391</xdr:row>
      <xdr:rowOff>0</xdr:rowOff>
    </xdr:from>
    <xdr:to>
      <xdr:col>5</xdr:col>
      <xdr:colOff>304800</xdr:colOff>
      <xdr:row>392</xdr:row>
      <xdr:rowOff>142875</xdr:rowOff>
    </xdr:to>
    <xdr:sp macro="" textlink="">
      <xdr:nvSpPr>
        <xdr:cNvPr id="390" name="AutoShape 390"/>
        <xdr:cNvSpPr>
          <a:spLocks noChangeAspect="1" noChangeArrowheads="1"/>
        </xdr:cNvSpPr>
      </xdr:nvSpPr>
      <xdr:spPr bwMode="auto">
        <a:xfrm>
          <a:off x="7629525" y="7116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381</xdr:row>
      <xdr:rowOff>0</xdr:rowOff>
    </xdr:from>
    <xdr:to>
      <xdr:col>5</xdr:col>
      <xdr:colOff>304800</xdr:colOff>
      <xdr:row>382</xdr:row>
      <xdr:rowOff>142875</xdr:rowOff>
    </xdr:to>
    <xdr:sp macro="" textlink="">
      <xdr:nvSpPr>
        <xdr:cNvPr id="391" name="AutoShape 391"/>
        <xdr:cNvSpPr>
          <a:spLocks noChangeAspect="1" noChangeArrowheads="1"/>
        </xdr:cNvSpPr>
      </xdr:nvSpPr>
      <xdr:spPr bwMode="auto">
        <a:xfrm>
          <a:off x="7629525" y="6935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399</xdr:row>
      <xdr:rowOff>0</xdr:rowOff>
    </xdr:from>
    <xdr:to>
      <xdr:col>5</xdr:col>
      <xdr:colOff>304800</xdr:colOff>
      <xdr:row>400</xdr:row>
      <xdr:rowOff>142875</xdr:rowOff>
    </xdr:to>
    <xdr:sp macro="" textlink="">
      <xdr:nvSpPr>
        <xdr:cNvPr id="392" name="AutoShape 392"/>
        <xdr:cNvSpPr>
          <a:spLocks noChangeAspect="1" noChangeArrowheads="1"/>
        </xdr:cNvSpPr>
      </xdr:nvSpPr>
      <xdr:spPr bwMode="auto">
        <a:xfrm>
          <a:off x="7629525" y="7260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382</xdr:row>
      <xdr:rowOff>0</xdr:rowOff>
    </xdr:from>
    <xdr:to>
      <xdr:col>5</xdr:col>
      <xdr:colOff>304800</xdr:colOff>
      <xdr:row>383</xdr:row>
      <xdr:rowOff>142875</xdr:rowOff>
    </xdr:to>
    <xdr:sp macro="" textlink="">
      <xdr:nvSpPr>
        <xdr:cNvPr id="393" name="AutoShape 393"/>
        <xdr:cNvSpPr>
          <a:spLocks noChangeAspect="1" noChangeArrowheads="1"/>
        </xdr:cNvSpPr>
      </xdr:nvSpPr>
      <xdr:spPr bwMode="auto">
        <a:xfrm>
          <a:off x="7629525" y="6953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396</xdr:row>
      <xdr:rowOff>0</xdr:rowOff>
    </xdr:from>
    <xdr:to>
      <xdr:col>5</xdr:col>
      <xdr:colOff>304800</xdr:colOff>
      <xdr:row>397</xdr:row>
      <xdr:rowOff>142875</xdr:rowOff>
    </xdr:to>
    <xdr:sp macro="" textlink="">
      <xdr:nvSpPr>
        <xdr:cNvPr id="394" name="AutoShape 394"/>
        <xdr:cNvSpPr>
          <a:spLocks noChangeAspect="1" noChangeArrowheads="1"/>
        </xdr:cNvSpPr>
      </xdr:nvSpPr>
      <xdr:spPr bwMode="auto">
        <a:xfrm>
          <a:off x="7629525" y="7206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398</xdr:row>
      <xdr:rowOff>0</xdr:rowOff>
    </xdr:from>
    <xdr:to>
      <xdr:col>5</xdr:col>
      <xdr:colOff>304800</xdr:colOff>
      <xdr:row>399</xdr:row>
      <xdr:rowOff>142875</xdr:rowOff>
    </xdr:to>
    <xdr:sp macro="" textlink="">
      <xdr:nvSpPr>
        <xdr:cNvPr id="395" name="AutoShape 395"/>
        <xdr:cNvSpPr>
          <a:spLocks noChangeAspect="1" noChangeArrowheads="1"/>
        </xdr:cNvSpPr>
      </xdr:nvSpPr>
      <xdr:spPr bwMode="auto">
        <a:xfrm>
          <a:off x="7629525" y="7242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389</xdr:row>
      <xdr:rowOff>0</xdr:rowOff>
    </xdr:from>
    <xdr:to>
      <xdr:col>5</xdr:col>
      <xdr:colOff>304800</xdr:colOff>
      <xdr:row>390</xdr:row>
      <xdr:rowOff>142875</xdr:rowOff>
    </xdr:to>
    <xdr:sp macro="" textlink="">
      <xdr:nvSpPr>
        <xdr:cNvPr id="396" name="AutoShape 396"/>
        <xdr:cNvSpPr>
          <a:spLocks noChangeAspect="1" noChangeArrowheads="1"/>
        </xdr:cNvSpPr>
      </xdr:nvSpPr>
      <xdr:spPr bwMode="auto">
        <a:xfrm>
          <a:off x="7629525" y="7079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400</xdr:row>
      <xdr:rowOff>0</xdr:rowOff>
    </xdr:from>
    <xdr:to>
      <xdr:col>5</xdr:col>
      <xdr:colOff>304800</xdr:colOff>
      <xdr:row>401</xdr:row>
      <xdr:rowOff>142875</xdr:rowOff>
    </xdr:to>
    <xdr:sp macro="" textlink="">
      <xdr:nvSpPr>
        <xdr:cNvPr id="397" name="AutoShape 397"/>
        <xdr:cNvSpPr>
          <a:spLocks noChangeAspect="1" noChangeArrowheads="1"/>
        </xdr:cNvSpPr>
      </xdr:nvSpPr>
      <xdr:spPr bwMode="auto">
        <a:xfrm>
          <a:off x="7629525" y="7279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406</xdr:row>
      <xdr:rowOff>0</xdr:rowOff>
    </xdr:from>
    <xdr:to>
      <xdr:col>5</xdr:col>
      <xdr:colOff>304800</xdr:colOff>
      <xdr:row>407</xdr:row>
      <xdr:rowOff>142875</xdr:rowOff>
    </xdr:to>
    <xdr:sp macro="" textlink="">
      <xdr:nvSpPr>
        <xdr:cNvPr id="398" name="AutoShape 398"/>
        <xdr:cNvSpPr>
          <a:spLocks noChangeAspect="1" noChangeArrowheads="1"/>
        </xdr:cNvSpPr>
      </xdr:nvSpPr>
      <xdr:spPr bwMode="auto">
        <a:xfrm>
          <a:off x="7629525" y="7387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409</xdr:row>
      <xdr:rowOff>0</xdr:rowOff>
    </xdr:from>
    <xdr:to>
      <xdr:col>5</xdr:col>
      <xdr:colOff>304800</xdr:colOff>
      <xdr:row>410</xdr:row>
      <xdr:rowOff>142875</xdr:rowOff>
    </xdr:to>
    <xdr:sp macro="" textlink="">
      <xdr:nvSpPr>
        <xdr:cNvPr id="399" name="AutoShape 399"/>
        <xdr:cNvSpPr>
          <a:spLocks noChangeAspect="1" noChangeArrowheads="1"/>
        </xdr:cNvSpPr>
      </xdr:nvSpPr>
      <xdr:spPr bwMode="auto">
        <a:xfrm>
          <a:off x="7629525" y="7441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397</xdr:row>
      <xdr:rowOff>0</xdr:rowOff>
    </xdr:from>
    <xdr:to>
      <xdr:col>5</xdr:col>
      <xdr:colOff>304800</xdr:colOff>
      <xdr:row>398</xdr:row>
      <xdr:rowOff>142874</xdr:rowOff>
    </xdr:to>
    <xdr:sp macro="" textlink="">
      <xdr:nvSpPr>
        <xdr:cNvPr id="400" name="AutoShape 400"/>
        <xdr:cNvSpPr>
          <a:spLocks noChangeAspect="1" noChangeArrowheads="1"/>
        </xdr:cNvSpPr>
      </xdr:nvSpPr>
      <xdr:spPr bwMode="auto">
        <a:xfrm>
          <a:off x="7629525" y="7224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407</xdr:row>
      <xdr:rowOff>0</xdr:rowOff>
    </xdr:from>
    <xdr:to>
      <xdr:col>5</xdr:col>
      <xdr:colOff>304800</xdr:colOff>
      <xdr:row>408</xdr:row>
      <xdr:rowOff>142875</xdr:rowOff>
    </xdr:to>
    <xdr:sp macro="" textlink="">
      <xdr:nvSpPr>
        <xdr:cNvPr id="401" name="AutoShape 401"/>
        <xdr:cNvSpPr>
          <a:spLocks noChangeAspect="1" noChangeArrowheads="1"/>
        </xdr:cNvSpPr>
      </xdr:nvSpPr>
      <xdr:spPr bwMode="auto">
        <a:xfrm>
          <a:off x="7629525" y="740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405</xdr:row>
      <xdr:rowOff>0</xdr:rowOff>
    </xdr:from>
    <xdr:to>
      <xdr:col>5</xdr:col>
      <xdr:colOff>304800</xdr:colOff>
      <xdr:row>406</xdr:row>
      <xdr:rowOff>142874</xdr:rowOff>
    </xdr:to>
    <xdr:sp macro="" textlink="">
      <xdr:nvSpPr>
        <xdr:cNvPr id="402" name="AutoShape 402"/>
        <xdr:cNvSpPr>
          <a:spLocks noChangeAspect="1" noChangeArrowheads="1"/>
        </xdr:cNvSpPr>
      </xdr:nvSpPr>
      <xdr:spPr bwMode="auto">
        <a:xfrm>
          <a:off x="7629525" y="736949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417</xdr:row>
      <xdr:rowOff>0</xdr:rowOff>
    </xdr:from>
    <xdr:to>
      <xdr:col>5</xdr:col>
      <xdr:colOff>304800</xdr:colOff>
      <xdr:row>418</xdr:row>
      <xdr:rowOff>142875</xdr:rowOff>
    </xdr:to>
    <xdr:sp macro="" textlink="">
      <xdr:nvSpPr>
        <xdr:cNvPr id="403" name="AutoShape 403"/>
        <xdr:cNvSpPr>
          <a:spLocks noChangeAspect="1" noChangeArrowheads="1"/>
        </xdr:cNvSpPr>
      </xdr:nvSpPr>
      <xdr:spPr bwMode="auto">
        <a:xfrm>
          <a:off x="7629525" y="7586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393</xdr:row>
      <xdr:rowOff>0</xdr:rowOff>
    </xdr:from>
    <xdr:to>
      <xdr:col>5</xdr:col>
      <xdr:colOff>304800</xdr:colOff>
      <xdr:row>394</xdr:row>
      <xdr:rowOff>142875</xdr:rowOff>
    </xdr:to>
    <xdr:sp macro="" textlink="">
      <xdr:nvSpPr>
        <xdr:cNvPr id="404" name="AutoShape 404"/>
        <xdr:cNvSpPr>
          <a:spLocks noChangeAspect="1" noChangeArrowheads="1"/>
        </xdr:cNvSpPr>
      </xdr:nvSpPr>
      <xdr:spPr bwMode="auto">
        <a:xfrm>
          <a:off x="7629525" y="71523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404</xdr:row>
      <xdr:rowOff>0</xdr:rowOff>
    </xdr:from>
    <xdr:to>
      <xdr:col>5</xdr:col>
      <xdr:colOff>304800</xdr:colOff>
      <xdr:row>405</xdr:row>
      <xdr:rowOff>142875</xdr:rowOff>
    </xdr:to>
    <xdr:sp macro="" textlink="">
      <xdr:nvSpPr>
        <xdr:cNvPr id="405" name="AutoShape 405"/>
        <xdr:cNvSpPr>
          <a:spLocks noChangeAspect="1" noChangeArrowheads="1"/>
        </xdr:cNvSpPr>
      </xdr:nvSpPr>
      <xdr:spPr bwMode="auto">
        <a:xfrm>
          <a:off x="7629525" y="7351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401</xdr:row>
      <xdr:rowOff>0</xdr:rowOff>
    </xdr:from>
    <xdr:to>
      <xdr:col>5</xdr:col>
      <xdr:colOff>304800</xdr:colOff>
      <xdr:row>402</xdr:row>
      <xdr:rowOff>142875</xdr:rowOff>
    </xdr:to>
    <xdr:sp macro="" textlink="">
      <xdr:nvSpPr>
        <xdr:cNvPr id="406" name="AutoShape 406"/>
        <xdr:cNvSpPr>
          <a:spLocks noChangeAspect="1" noChangeArrowheads="1"/>
        </xdr:cNvSpPr>
      </xdr:nvSpPr>
      <xdr:spPr bwMode="auto">
        <a:xfrm>
          <a:off x="7629525" y="7297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421</xdr:row>
      <xdr:rowOff>0</xdr:rowOff>
    </xdr:from>
    <xdr:to>
      <xdr:col>5</xdr:col>
      <xdr:colOff>304800</xdr:colOff>
      <xdr:row>422</xdr:row>
      <xdr:rowOff>142875</xdr:rowOff>
    </xdr:to>
    <xdr:sp macro="" textlink="">
      <xdr:nvSpPr>
        <xdr:cNvPr id="407" name="AutoShape 407"/>
        <xdr:cNvSpPr>
          <a:spLocks noChangeAspect="1" noChangeArrowheads="1"/>
        </xdr:cNvSpPr>
      </xdr:nvSpPr>
      <xdr:spPr bwMode="auto">
        <a:xfrm>
          <a:off x="7629525" y="7659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418</xdr:row>
      <xdr:rowOff>0</xdr:rowOff>
    </xdr:from>
    <xdr:to>
      <xdr:col>5</xdr:col>
      <xdr:colOff>304800</xdr:colOff>
      <xdr:row>419</xdr:row>
      <xdr:rowOff>142875</xdr:rowOff>
    </xdr:to>
    <xdr:sp macro="" textlink="">
      <xdr:nvSpPr>
        <xdr:cNvPr id="408" name="AutoShape 408"/>
        <xdr:cNvSpPr>
          <a:spLocks noChangeAspect="1" noChangeArrowheads="1"/>
        </xdr:cNvSpPr>
      </xdr:nvSpPr>
      <xdr:spPr bwMode="auto">
        <a:xfrm>
          <a:off x="7629525" y="7604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428</xdr:row>
      <xdr:rowOff>0</xdr:rowOff>
    </xdr:from>
    <xdr:to>
      <xdr:col>5</xdr:col>
      <xdr:colOff>304800</xdr:colOff>
      <xdr:row>429</xdr:row>
      <xdr:rowOff>142876</xdr:rowOff>
    </xdr:to>
    <xdr:sp macro="" textlink="">
      <xdr:nvSpPr>
        <xdr:cNvPr id="409" name="AutoShape 409"/>
        <xdr:cNvSpPr>
          <a:spLocks noChangeAspect="1" noChangeArrowheads="1"/>
        </xdr:cNvSpPr>
      </xdr:nvSpPr>
      <xdr:spPr bwMode="auto">
        <a:xfrm>
          <a:off x="7629525" y="778573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419</xdr:row>
      <xdr:rowOff>0</xdr:rowOff>
    </xdr:from>
    <xdr:to>
      <xdr:col>5</xdr:col>
      <xdr:colOff>304800</xdr:colOff>
      <xdr:row>420</xdr:row>
      <xdr:rowOff>142876</xdr:rowOff>
    </xdr:to>
    <xdr:sp macro="" textlink="">
      <xdr:nvSpPr>
        <xdr:cNvPr id="410" name="AutoShape 410"/>
        <xdr:cNvSpPr>
          <a:spLocks noChangeAspect="1" noChangeArrowheads="1"/>
        </xdr:cNvSpPr>
      </xdr:nvSpPr>
      <xdr:spPr bwMode="auto">
        <a:xfrm>
          <a:off x="7629525" y="762285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410</xdr:row>
      <xdr:rowOff>0</xdr:rowOff>
    </xdr:from>
    <xdr:to>
      <xdr:col>5</xdr:col>
      <xdr:colOff>304800</xdr:colOff>
      <xdr:row>411</xdr:row>
      <xdr:rowOff>142876</xdr:rowOff>
    </xdr:to>
    <xdr:sp macro="" textlink="">
      <xdr:nvSpPr>
        <xdr:cNvPr id="411" name="AutoShape 411"/>
        <xdr:cNvSpPr>
          <a:spLocks noChangeAspect="1" noChangeArrowheads="1"/>
        </xdr:cNvSpPr>
      </xdr:nvSpPr>
      <xdr:spPr bwMode="auto">
        <a:xfrm>
          <a:off x="7629525" y="74599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403</xdr:row>
      <xdr:rowOff>0</xdr:rowOff>
    </xdr:from>
    <xdr:to>
      <xdr:col>5</xdr:col>
      <xdr:colOff>304800</xdr:colOff>
      <xdr:row>404</xdr:row>
      <xdr:rowOff>142875</xdr:rowOff>
    </xdr:to>
    <xdr:sp macro="" textlink="">
      <xdr:nvSpPr>
        <xdr:cNvPr id="412" name="AutoShape 412"/>
        <xdr:cNvSpPr>
          <a:spLocks noChangeAspect="1" noChangeArrowheads="1"/>
        </xdr:cNvSpPr>
      </xdr:nvSpPr>
      <xdr:spPr bwMode="auto">
        <a:xfrm>
          <a:off x="7629525" y="7333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436</xdr:row>
      <xdr:rowOff>0</xdr:rowOff>
    </xdr:from>
    <xdr:to>
      <xdr:col>5</xdr:col>
      <xdr:colOff>304800</xdr:colOff>
      <xdr:row>437</xdr:row>
      <xdr:rowOff>142875</xdr:rowOff>
    </xdr:to>
    <xdr:sp macro="" textlink="">
      <xdr:nvSpPr>
        <xdr:cNvPr id="413" name="AutoShape 413"/>
        <xdr:cNvSpPr>
          <a:spLocks noChangeAspect="1" noChangeArrowheads="1"/>
        </xdr:cNvSpPr>
      </xdr:nvSpPr>
      <xdr:spPr bwMode="auto">
        <a:xfrm>
          <a:off x="7629525" y="7930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402</xdr:row>
      <xdr:rowOff>0</xdr:rowOff>
    </xdr:from>
    <xdr:to>
      <xdr:col>5</xdr:col>
      <xdr:colOff>304800</xdr:colOff>
      <xdr:row>403</xdr:row>
      <xdr:rowOff>142876</xdr:rowOff>
    </xdr:to>
    <xdr:sp macro="" textlink="">
      <xdr:nvSpPr>
        <xdr:cNvPr id="414" name="AutoShape 414"/>
        <xdr:cNvSpPr>
          <a:spLocks noChangeAspect="1" noChangeArrowheads="1"/>
        </xdr:cNvSpPr>
      </xdr:nvSpPr>
      <xdr:spPr bwMode="auto">
        <a:xfrm>
          <a:off x="7629525" y="73152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424</xdr:row>
      <xdr:rowOff>0</xdr:rowOff>
    </xdr:from>
    <xdr:to>
      <xdr:col>5</xdr:col>
      <xdr:colOff>304800</xdr:colOff>
      <xdr:row>425</xdr:row>
      <xdr:rowOff>142875</xdr:rowOff>
    </xdr:to>
    <xdr:sp macro="" textlink="">
      <xdr:nvSpPr>
        <xdr:cNvPr id="415" name="AutoShape 415"/>
        <xdr:cNvSpPr>
          <a:spLocks noChangeAspect="1" noChangeArrowheads="1"/>
        </xdr:cNvSpPr>
      </xdr:nvSpPr>
      <xdr:spPr bwMode="auto">
        <a:xfrm>
          <a:off x="7629525" y="77133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429</xdr:row>
      <xdr:rowOff>0</xdr:rowOff>
    </xdr:from>
    <xdr:to>
      <xdr:col>5</xdr:col>
      <xdr:colOff>304800</xdr:colOff>
      <xdr:row>430</xdr:row>
      <xdr:rowOff>142875</xdr:rowOff>
    </xdr:to>
    <xdr:sp macro="" textlink="">
      <xdr:nvSpPr>
        <xdr:cNvPr id="416" name="AutoShape 416"/>
        <xdr:cNvSpPr>
          <a:spLocks noChangeAspect="1" noChangeArrowheads="1"/>
        </xdr:cNvSpPr>
      </xdr:nvSpPr>
      <xdr:spPr bwMode="auto">
        <a:xfrm>
          <a:off x="7629525" y="78038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415</xdr:row>
      <xdr:rowOff>0</xdr:rowOff>
    </xdr:from>
    <xdr:to>
      <xdr:col>5</xdr:col>
      <xdr:colOff>304800</xdr:colOff>
      <xdr:row>416</xdr:row>
      <xdr:rowOff>142875</xdr:rowOff>
    </xdr:to>
    <xdr:sp macro="" textlink="">
      <xdr:nvSpPr>
        <xdr:cNvPr id="417" name="AutoShape 417"/>
        <xdr:cNvSpPr>
          <a:spLocks noChangeAspect="1" noChangeArrowheads="1"/>
        </xdr:cNvSpPr>
      </xdr:nvSpPr>
      <xdr:spPr bwMode="auto">
        <a:xfrm>
          <a:off x="7629525" y="7550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426</xdr:row>
      <xdr:rowOff>0</xdr:rowOff>
    </xdr:from>
    <xdr:to>
      <xdr:col>5</xdr:col>
      <xdr:colOff>304800</xdr:colOff>
      <xdr:row>427</xdr:row>
      <xdr:rowOff>142875</xdr:rowOff>
    </xdr:to>
    <xdr:sp macro="" textlink="">
      <xdr:nvSpPr>
        <xdr:cNvPr id="418" name="AutoShape 418"/>
        <xdr:cNvSpPr>
          <a:spLocks noChangeAspect="1" noChangeArrowheads="1"/>
        </xdr:cNvSpPr>
      </xdr:nvSpPr>
      <xdr:spPr bwMode="auto">
        <a:xfrm>
          <a:off x="7629525" y="7749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434</xdr:row>
      <xdr:rowOff>0</xdr:rowOff>
    </xdr:from>
    <xdr:to>
      <xdr:col>5</xdr:col>
      <xdr:colOff>304800</xdr:colOff>
      <xdr:row>435</xdr:row>
      <xdr:rowOff>142875</xdr:rowOff>
    </xdr:to>
    <xdr:sp macro="" textlink="">
      <xdr:nvSpPr>
        <xdr:cNvPr id="419" name="AutoShape 419"/>
        <xdr:cNvSpPr>
          <a:spLocks noChangeAspect="1" noChangeArrowheads="1"/>
        </xdr:cNvSpPr>
      </xdr:nvSpPr>
      <xdr:spPr bwMode="auto">
        <a:xfrm>
          <a:off x="7629525" y="7894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395</xdr:row>
      <xdr:rowOff>0</xdr:rowOff>
    </xdr:from>
    <xdr:to>
      <xdr:col>5</xdr:col>
      <xdr:colOff>304800</xdr:colOff>
      <xdr:row>396</xdr:row>
      <xdr:rowOff>142875</xdr:rowOff>
    </xdr:to>
    <xdr:sp macro="" textlink="">
      <xdr:nvSpPr>
        <xdr:cNvPr id="420" name="AutoShape 420"/>
        <xdr:cNvSpPr>
          <a:spLocks noChangeAspect="1" noChangeArrowheads="1"/>
        </xdr:cNvSpPr>
      </xdr:nvSpPr>
      <xdr:spPr bwMode="auto">
        <a:xfrm>
          <a:off x="7629525" y="7188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425</xdr:row>
      <xdr:rowOff>0</xdr:rowOff>
    </xdr:from>
    <xdr:to>
      <xdr:col>5</xdr:col>
      <xdr:colOff>304800</xdr:colOff>
      <xdr:row>426</xdr:row>
      <xdr:rowOff>142875</xdr:rowOff>
    </xdr:to>
    <xdr:sp macro="" textlink="">
      <xdr:nvSpPr>
        <xdr:cNvPr id="421" name="AutoShape 421"/>
        <xdr:cNvSpPr>
          <a:spLocks noChangeAspect="1" noChangeArrowheads="1"/>
        </xdr:cNvSpPr>
      </xdr:nvSpPr>
      <xdr:spPr bwMode="auto">
        <a:xfrm>
          <a:off x="7629525" y="7731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412</xdr:row>
      <xdr:rowOff>0</xdr:rowOff>
    </xdr:from>
    <xdr:to>
      <xdr:col>5</xdr:col>
      <xdr:colOff>304800</xdr:colOff>
      <xdr:row>413</xdr:row>
      <xdr:rowOff>142875</xdr:rowOff>
    </xdr:to>
    <xdr:sp macro="" textlink="">
      <xdr:nvSpPr>
        <xdr:cNvPr id="422" name="AutoShape 422"/>
        <xdr:cNvSpPr>
          <a:spLocks noChangeAspect="1" noChangeArrowheads="1"/>
        </xdr:cNvSpPr>
      </xdr:nvSpPr>
      <xdr:spPr bwMode="auto">
        <a:xfrm>
          <a:off x="7629525" y="7496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435</xdr:row>
      <xdr:rowOff>0</xdr:rowOff>
    </xdr:from>
    <xdr:to>
      <xdr:col>5</xdr:col>
      <xdr:colOff>304800</xdr:colOff>
      <xdr:row>436</xdr:row>
      <xdr:rowOff>142875</xdr:rowOff>
    </xdr:to>
    <xdr:sp macro="" textlink="">
      <xdr:nvSpPr>
        <xdr:cNvPr id="423" name="AutoShape 423"/>
        <xdr:cNvSpPr>
          <a:spLocks noChangeAspect="1" noChangeArrowheads="1"/>
        </xdr:cNvSpPr>
      </xdr:nvSpPr>
      <xdr:spPr bwMode="auto">
        <a:xfrm>
          <a:off x="7629525" y="791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445</xdr:row>
      <xdr:rowOff>0</xdr:rowOff>
    </xdr:from>
    <xdr:to>
      <xdr:col>5</xdr:col>
      <xdr:colOff>304800</xdr:colOff>
      <xdr:row>446</xdr:row>
      <xdr:rowOff>142875</xdr:rowOff>
    </xdr:to>
    <xdr:sp macro="" textlink="">
      <xdr:nvSpPr>
        <xdr:cNvPr id="424" name="AutoShape 424"/>
        <xdr:cNvSpPr>
          <a:spLocks noChangeAspect="1" noChangeArrowheads="1"/>
        </xdr:cNvSpPr>
      </xdr:nvSpPr>
      <xdr:spPr bwMode="auto">
        <a:xfrm>
          <a:off x="7629525" y="8093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411</xdr:row>
      <xdr:rowOff>0</xdr:rowOff>
    </xdr:from>
    <xdr:to>
      <xdr:col>5</xdr:col>
      <xdr:colOff>304800</xdr:colOff>
      <xdr:row>412</xdr:row>
      <xdr:rowOff>142875</xdr:rowOff>
    </xdr:to>
    <xdr:sp macro="" textlink="">
      <xdr:nvSpPr>
        <xdr:cNvPr id="425" name="AutoShape 425"/>
        <xdr:cNvSpPr>
          <a:spLocks noChangeAspect="1" noChangeArrowheads="1"/>
        </xdr:cNvSpPr>
      </xdr:nvSpPr>
      <xdr:spPr bwMode="auto">
        <a:xfrm>
          <a:off x="7629525" y="7478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408</xdr:row>
      <xdr:rowOff>0</xdr:rowOff>
    </xdr:from>
    <xdr:to>
      <xdr:col>5</xdr:col>
      <xdr:colOff>304800</xdr:colOff>
      <xdr:row>409</xdr:row>
      <xdr:rowOff>142875</xdr:rowOff>
    </xdr:to>
    <xdr:sp macro="" textlink="">
      <xdr:nvSpPr>
        <xdr:cNvPr id="426" name="AutoShape 426"/>
        <xdr:cNvSpPr>
          <a:spLocks noChangeAspect="1" noChangeArrowheads="1"/>
        </xdr:cNvSpPr>
      </xdr:nvSpPr>
      <xdr:spPr bwMode="auto">
        <a:xfrm>
          <a:off x="7629525" y="7423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449</xdr:row>
      <xdr:rowOff>0</xdr:rowOff>
    </xdr:from>
    <xdr:to>
      <xdr:col>5</xdr:col>
      <xdr:colOff>304800</xdr:colOff>
      <xdr:row>450</xdr:row>
      <xdr:rowOff>142876</xdr:rowOff>
    </xdr:to>
    <xdr:sp macro="" textlink="">
      <xdr:nvSpPr>
        <xdr:cNvPr id="427" name="AutoShape 427"/>
        <xdr:cNvSpPr>
          <a:spLocks noChangeAspect="1" noChangeArrowheads="1"/>
        </xdr:cNvSpPr>
      </xdr:nvSpPr>
      <xdr:spPr bwMode="auto">
        <a:xfrm>
          <a:off x="7629525" y="816578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439</xdr:row>
      <xdr:rowOff>0</xdr:rowOff>
    </xdr:from>
    <xdr:to>
      <xdr:col>5</xdr:col>
      <xdr:colOff>304800</xdr:colOff>
      <xdr:row>440</xdr:row>
      <xdr:rowOff>142874</xdr:rowOff>
    </xdr:to>
    <xdr:sp macro="" textlink="">
      <xdr:nvSpPr>
        <xdr:cNvPr id="428" name="AutoShape 428"/>
        <xdr:cNvSpPr>
          <a:spLocks noChangeAspect="1" noChangeArrowheads="1"/>
        </xdr:cNvSpPr>
      </xdr:nvSpPr>
      <xdr:spPr bwMode="auto">
        <a:xfrm>
          <a:off x="7629525" y="798480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423</xdr:row>
      <xdr:rowOff>0</xdr:rowOff>
    </xdr:from>
    <xdr:to>
      <xdr:col>5</xdr:col>
      <xdr:colOff>304800</xdr:colOff>
      <xdr:row>424</xdr:row>
      <xdr:rowOff>142875</xdr:rowOff>
    </xdr:to>
    <xdr:sp macro="" textlink="">
      <xdr:nvSpPr>
        <xdr:cNvPr id="429" name="AutoShape 429"/>
        <xdr:cNvSpPr>
          <a:spLocks noChangeAspect="1" noChangeArrowheads="1"/>
        </xdr:cNvSpPr>
      </xdr:nvSpPr>
      <xdr:spPr bwMode="auto">
        <a:xfrm>
          <a:off x="7629525" y="76952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440</xdr:row>
      <xdr:rowOff>0</xdr:rowOff>
    </xdr:from>
    <xdr:to>
      <xdr:col>5</xdr:col>
      <xdr:colOff>304800</xdr:colOff>
      <xdr:row>441</xdr:row>
      <xdr:rowOff>142875</xdr:rowOff>
    </xdr:to>
    <xdr:sp macro="" textlink="">
      <xdr:nvSpPr>
        <xdr:cNvPr id="430" name="AutoShape 430"/>
        <xdr:cNvSpPr>
          <a:spLocks noChangeAspect="1" noChangeArrowheads="1"/>
        </xdr:cNvSpPr>
      </xdr:nvSpPr>
      <xdr:spPr bwMode="auto">
        <a:xfrm>
          <a:off x="7629525" y="8002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413</xdr:row>
      <xdr:rowOff>0</xdr:rowOff>
    </xdr:from>
    <xdr:to>
      <xdr:col>5</xdr:col>
      <xdr:colOff>304800</xdr:colOff>
      <xdr:row>414</xdr:row>
      <xdr:rowOff>142875</xdr:rowOff>
    </xdr:to>
    <xdr:sp macro="" textlink="">
      <xdr:nvSpPr>
        <xdr:cNvPr id="431" name="AutoShape 431"/>
        <xdr:cNvSpPr>
          <a:spLocks noChangeAspect="1" noChangeArrowheads="1"/>
        </xdr:cNvSpPr>
      </xdr:nvSpPr>
      <xdr:spPr bwMode="auto">
        <a:xfrm>
          <a:off x="7629525" y="7514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430</xdr:row>
      <xdr:rowOff>0</xdr:rowOff>
    </xdr:from>
    <xdr:to>
      <xdr:col>5</xdr:col>
      <xdr:colOff>304800</xdr:colOff>
      <xdr:row>431</xdr:row>
      <xdr:rowOff>142875</xdr:rowOff>
    </xdr:to>
    <xdr:sp macro="" textlink="">
      <xdr:nvSpPr>
        <xdr:cNvPr id="432" name="AutoShape 432"/>
        <xdr:cNvSpPr>
          <a:spLocks noChangeAspect="1" noChangeArrowheads="1"/>
        </xdr:cNvSpPr>
      </xdr:nvSpPr>
      <xdr:spPr bwMode="auto">
        <a:xfrm>
          <a:off x="7629525" y="7821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441</xdr:row>
      <xdr:rowOff>0</xdr:rowOff>
    </xdr:from>
    <xdr:to>
      <xdr:col>5</xdr:col>
      <xdr:colOff>304800</xdr:colOff>
      <xdr:row>442</xdr:row>
      <xdr:rowOff>142875</xdr:rowOff>
    </xdr:to>
    <xdr:sp macro="" textlink="">
      <xdr:nvSpPr>
        <xdr:cNvPr id="433" name="AutoShape 433"/>
        <xdr:cNvSpPr>
          <a:spLocks noChangeAspect="1" noChangeArrowheads="1"/>
        </xdr:cNvSpPr>
      </xdr:nvSpPr>
      <xdr:spPr bwMode="auto">
        <a:xfrm>
          <a:off x="7629525" y="802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416</xdr:row>
      <xdr:rowOff>0</xdr:rowOff>
    </xdr:from>
    <xdr:to>
      <xdr:col>5</xdr:col>
      <xdr:colOff>304800</xdr:colOff>
      <xdr:row>417</xdr:row>
      <xdr:rowOff>142875</xdr:rowOff>
    </xdr:to>
    <xdr:sp macro="" textlink="">
      <xdr:nvSpPr>
        <xdr:cNvPr id="434" name="AutoShape 434"/>
        <xdr:cNvSpPr>
          <a:spLocks noChangeAspect="1" noChangeArrowheads="1"/>
        </xdr:cNvSpPr>
      </xdr:nvSpPr>
      <xdr:spPr bwMode="auto">
        <a:xfrm>
          <a:off x="7629525" y="7568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427</xdr:row>
      <xdr:rowOff>0</xdr:rowOff>
    </xdr:from>
    <xdr:to>
      <xdr:col>5</xdr:col>
      <xdr:colOff>304800</xdr:colOff>
      <xdr:row>428</xdr:row>
      <xdr:rowOff>142875</xdr:rowOff>
    </xdr:to>
    <xdr:sp macro="" textlink="">
      <xdr:nvSpPr>
        <xdr:cNvPr id="435" name="AutoShape 435"/>
        <xdr:cNvSpPr>
          <a:spLocks noChangeAspect="1" noChangeArrowheads="1"/>
        </xdr:cNvSpPr>
      </xdr:nvSpPr>
      <xdr:spPr bwMode="auto">
        <a:xfrm>
          <a:off x="7629525" y="77676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447</xdr:row>
      <xdr:rowOff>0</xdr:rowOff>
    </xdr:from>
    <xdr:to>
      <xdr:col>5</xdr:col>
      <xdr:colOff>304800</xdr:colOff>
      <xdr:row>448</xdr:row>
      <xdr:rowOff>142875</xdr:rowOff>
    </xdr:to>
    <xdr:sp macro="" textlink="">
      <xdr:nvSpPr>
        <xdr:cNvPr id="436" name="AutoShape 436"/>
        <xdr:cNvSpPr>
          <a:spLocks noChangeAspect="1" noChangeArrowheads="1"/>
        </xdr:cNvSpPr>
      </xdr:nvSpPr>
      <xdr:spPr bwMode="auto">
        <a:xfrm>
          <a:off x="7629525" y="8129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431</xdr:row>
      <xdr:rowOff>0</xdr:rowOff>
    </xdr:from>
    <xdr:to>
      <xdr:col>5</xdr:col>
      <xdr:colOff>304800</xdr:colOff>
      <xdr:row>432</xdr:row>
      <xdr:rowOff>142874</xdr:rowOff>
    </xdr:to>
    <xdr:sp macro="" textlink="">
      <xdr:nvSpPr>
        <xdr:cNvPr id="437" name="AutoShape 437"/>
        <xdr:cNvSpPr>
          <a:spLocks noChangeAspect="1" noChangeArrowheads="1"/>
        </xdr:cNvSpPr>
      </xdr:nvSpPr>
      <xdr:spPr bwMode="auto">
        <a:xfrm>
          <a:off x="7629525" y="78400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443</xdr:row>
      <xdr:rowOff>0</xdr:rowOff>
    </xdr:from>
    <xdr:to>
      <xdr:col>5</xdr:col>
      <xdr:colOff>304800</xdr:colOff>
      <xdr:row>444</xdr:row>
      <xdr:rowOff>142875</xdr:rowOff>
    </xdr:to>
    <xdr:sp macro="" textlink="">
      <xdr:nvSpPr>
        <xdr:cNvPr id="438" name="AutoShape 438"/>
        <xdr:cNvSpPr>
          <a:spLocks noChangeAspect="1" noChangeArrowheads="1"/>
        </xdr:cNvSpPr>
      </xdr:nvSpPr>
      <xdr:spPr bwMode="auto">
        <a:xfrm>
          <a:off x="7629525" y="8057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446</xdr:row>
      <xdr:rowOff>0</xdr:rowOff>
    </xdr:from>
    <xdr:to>
      <xdr:col>5</xdr:col>
      <xdr:colOff>304800</xdr:colOff>
      <xdr:row>447</xdr:row>
      <xdr:rowOff>142875</xdr:rowOff>
    </xdr:to>
    <xdr:sp macro="" textlink="">
      <xdr:nvSpPr>
        <xdr:cNvPr id="439" name="AutoShape 439"/>
        <xdr:cNvSpPr>
          <a:spLocks noChangeAspect="1" noChangeArrowheads="1"/>
        </xdr:cNvSpPr>
      </xdr:nvSpPr>
      <xdr:spPr bwMode="auto">
        <a:xfrm>
          <a:off x="7629525" y="81114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422</xdr:row>
      <xdr:rowOff>0</xdr:rowOff>
    </xdr:from>
    <xdr:to>
      <xdr:col>5</xdr:col>
      <xdr:colOff>304800</xdr:colOff>
      <xdr:row>423</xdr:row>
      <xdr:rowOff>142874</xdr:rowOff>
    </xdr:to>
    <xdr:sp macro="" textlink="">
      <xdr:nvSpPr>
        <xdr:cNvPr id="440" name="AutoShape 440"/>
        <xdr:cNvSpPr>
          <a:spLocks noChangeAspect="1" noChangeArrowheads="1"/>
        </xdr:cNvSpPr>
      </xdr:nvSpPr>
      <xdr:spPr bwMode="auto">
        <a:xfrm>
          <a:off x="7629525" y="767715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433</xdr:row>
      <xdr:rowOff>0</xdr:rowOff>
    </xdr:from>
    <xdr:to>
      <xdr:col>5</xdr:col>
      <xdr:colOff>304800</xdr:colOff>
      <xdr:row>434</xdr:row>
      <xdr:rowOff>142875</xdr:rowOff>
    </xdr:to>
    <xdr:sp macro="" textlink="">
      <xdr:nvSpPr>
        <xdr:cNvPr id="441" name="AutoShape 441"/>
        <xdr:cNvSpPr>
          <a:spLocks noChangeAspect="1" noChangeArrowheads="1"/>
        </xdr:cNvSpPr>
      </xdr:nvSpPr>
      <xdr:spPr bwMode="auto">
        <a:xfrm>
          <a:off x="7629525" y="78762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414</xdr:row>
      <xdr:rowOff>0</xdr:rowOff>
    </xdr:from>
    <xdr:to>
      <xdr:col>5</xdr:col>
      <xdr:colOff>304800</xdr:colOff>
      <xdr:row>415</xdr:row>
      <xdr:rowOff>142874</xdr:rowOff>
    </xdr:to>
    <xdr:sp macro="" textlink="">
      <xdr:nvSpPr>
        <xdr:cNvPr id="442" name="AutoShape 442"/>
        <xdr:cNvSpPr>
          <a:spLocks noChangeAspect="1" noChangeArrowheads="1"/>
        </xdr:cNvSpPr>
      </xdr:nvSpPr>
      <xdr:spPr bwMode="auto">
        <a:xfrm>
          <a:off x="7629525" y="753237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444</xdr:row>
      <xdr:rowOff>0</xdr:rowOff>
    </xdr:from>
    <xdr:to>
      <xdr:col>5</xdr:col>
      <xdr:colOff>304800</xdr:colOff>
      <xdr:row>445</xdr:row>
      <xdr:rowOff>142875</xdr:rowOff>
    </xdr:to>
    <xdr:sp macro="" textlink="">
      <xdr:nvSpPr>
        <xdr:cNvPr id="443" name="AutoShape 443"/>
        <xdr:cNvSpPr>
          <a:spLocks noChangeAspect="1" noChangeArrowheads="1"/>
        </xdr:cNvSpPr>
      </xdr:nvSpPr>
      <xdr:spPr bwMode="auto">
        <a:xfrm>
          <a:off x="7629525" y="8075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453</xdr:row>
      <xdr:rowOff>0</xdr:rowOff>
    </xdr:from>
    <xdr:to>
      <xdr:col>5</xdr:col>
      <xdr:colOff>304800</xdr:colOff>
      <xdr:row>454</xdr:row>
      <xdr:rowOff>142875</xdr:rowOff>
    </xdr:to>
    <xdr:sp macro="" textlink="">
      <xdr:nvSpPr>
        <xdr:cNvPr id="444" name="AutoShape 444"/>
        <xdr:cNvSpPr>
          <a:spLocks noChangeAspect="1" noChangeArrowheads="1"/>
        </xdr:cNvSpPr>
      </xdr:nvSpPr>
      <xdr:spPr bwMode="auto">
        <a:xfrm>
          <a:off x="7629525" y="8238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437</xdr:row>
      <xdr:rowOff>0</xdr:rowOff>
    </xdr:from>
    <xdr:to>
      <xdr:col>5</xdr:col>
      <xdr:colOff>304800</xdr:colOff>
      <xdr:row>438</xdr:row>
      <xdr:rowOff>142875</xdr:rowOff>
    </xdr:to>
    <xdr:sp macro="" textlink="">
      <xdr:nvSpPr>
        <xdr:cNvPr id="445" name="AutoShape 445"/>
        <xdr:cNvSpPr>
          <a:spLocks noChangeAspect="1" noChangeArrowheads="1"/>
        </xdr:cNvSpPr>
      </xdr:nvSpPr>
      <xdr:spPr bwMode="auto">
        <a:xfrm>
          <a:off x="7629525" y="794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438</xdr:row>
      <xdr:rowOff>0</xdr:rowOff>
    </xdr:from>
    <xdr:to>
      <xdr:col>5</xdr:col>
      <xdr:colOff>304800</xdr:colOff>
      <xdr:row>439</xdr:row>
      <xdr:rowOff>142876</xdr:rowOff>
    </xdr:to>
    <xdr:sp macro="" textlink="">
      <xdr:nvSpPr>
        <xdr:cNvPr id="446" name="AutoShape 446"/>
        <xdr:cNvSpPr>
          <a:spLocks noChangeAspect="1" noChangeArrowheads="1"/>
        </xdr:cNvSpPr>
      </xdr:nvSpPr>
      <xdr:spPr bwMode="auto">
        <a:xfrm>
          <a:off x="7629525" y="79667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450</xdr:row>
      <xdr:rowOff>0</xdr:rowOff>
    </xdr:from>
    <xdr:to>
      <xdr:col>5</xdr:col>
      <xdr:colOff>304800</xdr:colOff>
      <xdr:row>451</xdr:row>
      <xdr:rowOff>142875</xdr:rowOff>
    </xdr:to>
    <xdr:sp macro="" textlink="">
      <xdr:nvSpPr>
        <xdr:cNvPr id="447" name="AutoShape 447"/>
        <xdr:cNvSpPr>
          <a:spLocks noChangeAspect="1" noChangeArrowheads="1"/>
        </xdr:cNvSpPr>
      </xdr:nvSpPr>
      <xdr:spPr bwMode="auto">
        <a:xfrm>
          <a:off x="7629525" y="8183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451</xdr:row>
      <xdr:rowOff>0</xdr:rowOff>
    </xdr:from>
    <xdr:to>
      <xdr:col>5</xdr:col>
      <xdr:colOff>304800</xdr:colOff>
      <xdr:row>452</xdr:row>
      <xdr:rowOff>142875</xdr:rowOff>
    </xdr:to>
    <xdr:sp macro="" textlink="">
      <xdr:nvSpPr>
        <xdr:cNvPr id="448" name="AutoShape 448"/>
        <xdr:cNvSpPr>
          <a:spLocks noChangeAspect="1" noChangeArrowheads="1"/>
        </xdr:cNvSpPr>
      </xdr:nvSpPr>
      <xdr:spPr bwMode="auto">
        <a:xfrm>
          <a:off x="7629525" y="82019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448</xdr:row>
      <xdr:rowOff>0</xdr:rowOff>
    </xdr:from>
    <xdr:to>
      <xdr:col>5</xdr:col>
      <xdr:colOff>304800</xdr:colOff>
      <xdr:row>449</xdr:row>
      <xdr:rowOff>142874</xdr:rowOff>
    </xdr:to>
    <xdr:sp macro="" textlink="">
      <xdr:nvSpPr>
        <xdr:cNvPr id="449" name="AutoShape 449"/>
        <xdr:cNvSpPr>
          <a:spLocks noChangeAspect="1" noChangeArrowheads="1"/>
        </xdr:cNvSpPr>
      </xdr:nvSpPr>
      <xdr:spPr bwMode="auto">
        <a:xfrm>
          <a:off x="7629525" y="814768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420</xdr:row>
      <xdr:rowOff>0</xdr:rowOff>
    </xdr:from>
    <xdr:to>
      <xdr:col>5</xdr:col>
      <xdr:colOff>304800</xdr:colOff>
      <xdr:row>421</xdr:row>
      <xdr:rowOff>142875</xdr:rowOff>
    </xdr:to>
    <xdr:sp macro="" textlink="">
      <xdr:nvSpPr>
        <xdr:cNvPr id="450" name="AutoShape 450"/>
        <xdr:cNvSpPr>
          <a:spLocks noChangeAspect="1" noChangeArrowheads="1"/>
        </xdr:cNvSpPr>
      </xdr:nvSpPr>
      <xdr:spPr bwMode="auto">
        <a:xfrm>
          <a:off x="7629525" y="7640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468</xdr:row>
      <xdr:rowOff>0</xdr:rowOff>
    </xdr:from>
    <xdr:to>
      <xdr:col>5</xdr:col>
      <xdr:colOff>304800</xdr:colOff>
      <xdr:row>469</xdr:row>
      <xdr:rowOff>142875</xdr:rowOff>
    </xdr:to>
    <xdr:sp macro="" textlink="">
      <xdr:nvSpPr>
        <xdr:cNvPr id="451" name="AutoShape 451"/>
        <xdr:cNvSpPr>
          <a:spLocks noChangeAspect="1" noChangeArrowheads="1"/>
        </xdr:cNvSpPr>
      </xdr:nvSpPr>
      <xdr:spPr bwMode="auto">
        <a:xfrm>
          <a:off x="7629525" y="8509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463</xdr:row>
      <xdr:rowOff>0</xdr:rowOff>
    </xdr:from>
    <xdr:to>
      <xdr:col>5</xdr:col>
      <xdr:colOff>304800</xdr:colOff>
      <xdr:row>464</xdr:row>
      <xdr:rowOff>142875</xdr:rowOff>
    </xdr:to>
    <xdr:sp macro="" textlink="">
      <xdr:nvSpPr>
        <xdr:cNvPr id="452" name="AutoShape 452"/>
        <xdr:cNvSpPr>
          <a:spLocks noChangeAspect="1" noChangeArrowheads="1"/>
        </xdr:cNvSpPr>
      </xdr:nvSpPr>
      <xdr:spPr bwMode="auto">
        <a:xfrm>
          <a:off x="7629525" y="84191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454</xdr:row>
      <xdr:rowOff>0</xdr:rowOff>
    </xdr:from>
    <xdr:to>
      <xdr:col>5</xdr:col>
      <xdr:colOff>304800</xdr:colOff>
      <xdr:row>455</xdr:row>
      <xdr:rowOff>142875</xdr:rowOff>
    </xdr:to>
    <xdr:sp macro="" textlink="">
      <xdr:nvSpPr>
        <xdr:cNvPr id="453" name="AutoShape 453"/>
        <xdr:cNvSpPr>
          <a:spLocks noChangeAspect="1" noChangeArrowheads="1"/>
        </xdr:cNvSpPr>
      </xdr:nvSpPr>
      <xdr:spPr bwMode="auto">
        <a:xfrm>
          <a:off x="7629525" y="8256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452</xdr:row>
      <xdr:rowOff>0</xdr:rowOff>
    </xdr:from>
    <xdr:to>
      <xdr:col>5</xdr:col>
      <xdr:colOff>304800</xdr:colOff>
      <xdr:row>453</xdr:row>
      <xdr:rowOff>142875</xdr:rowOff>
    </xdr:to>
    <xdr:sp macro="" textlink="">
      <xdr:nvSpPr>
        <xdr:cNvPr id="454" name="AutoShape 454"/>
        <xdr:cNvSpPr>
          <a:spLocks noChangeAspect="1" noChangeArrowheads="1"/>
        </xdr:cNvSpPr>
      </xdr:nvSpPr>
      <xdr:spPr bwMode="auto">
        <a:xfrm>
          <a:off x="7629525" y="8220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464</xdr:row>
      <xdr:rowOff>0</xdr:rowOff>
    </xdr:from>
    <xdr:to>
      <xdr:col>5</xdr:col>
      <xdr:colOff>304800</xdr:colOff>
      <xdr:row>465</xdr:row>
      <xdr:rowOff>142875</xdr:rowOff>
    </xdr:to>
    <xdr:sp macro="" textlink="">
      <xdr:nvSpPr>
        <xdr:cNvPr id="455" name="AutoShape 455"/>
        <xdr:cNvSpPr>
          <a:spLocks noChangeAspect="1" noChangeArrowheads="1"/>
        </xdr:cNvSpPr>
      </xdr:nvSpPr>
      <xdr:spPr bwMode="auto">
        <a:xfrm>
          <a:off x="7629525" y="8437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458</xdr:row>
      <xdr:rowOff>0</xdr:rowOff>
    </xdr:from>
    <xdr:to>
      <xdr:col>5</xdr:col>
      <xdr:colOff>304800</xdr:colOff>
      <xdr:row>459</xdr:row>
      <xdr:rowOff>142876</xdr:rowOff>
    </xdr:to>
    <xdr:sp macro="" textlink="">
      <xdr:nvSpPr>
        <xdr:cNvPr id="456" name="AutoShape 456"/>
        <xdr:cNvSpPr>
          <a:spLocks noChangeAspect="1" noChangeArrowheads="1"/>
        </xdr:cNvSpPr>
      </xdr:nvSpPr>
      <xdr:spPr bwMode="auto">
        <a:xfrm>
          <a:off x="7629525" y="832866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470</xdr:row>
      <xdr:rowOff>0</xdr:rowOff>
    </xdr:from>
    <xdr:to>
      <xdr:col>5</xdr:col>
      <xdr:colOff>304800</xdr:colOff>
      <xdr:row>471</xdr:row>
      <xdr:rowOff>142876</xdr:rowOff>
    </xdr:to>
    <xdr:sp macro="" textlink="">
      <xdr:nvSpPr>
        <xdr:cNvPr id="457" name="AutoShape 457"/>
        <xdr:cNvSpPr>
          <a:spLocks noChangeAspect="1" noChangeArrowheads="1"/>
        </xdr:cNvSpPr>
      </xdr:nvSpPr>
      <xdr:spPr bwMode="auto">
        <a:xfrm>
          <a:off x="7629525" y="85458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472</xdr:row>
      <xdr:rowOff>0</xdr:rowOff>
    </xdr:from>
    <xdr:to>
      <xdr:col>5</xdr:col>
      <xdr:colOff>304800</xdr:colOff>
      <xdr:row>473</xdr:row>
      <xdr:rowOff>142875</xdr:rowOff>
    </xdr:to>
    <xdr:sp macro="" textlink="">
      <xdr:nvSpPr>
        <xdr:cNvPr id="458" name="AutoShape 458"/>
        <xdr:cNvSpPr>
          <a:spLocks noChangeAspect="1" noChangeArrowheads="1"/>
        </xdr:cNvSpPr>
      </xdr:nvSpPr>
      <xdr:spPr bwMode="auto">
        <a:xfrm>
          <a:off x="7629525" y="8582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457</xdr:row>
      <xdr:rowOff>0</xdr:rowOff>
    </xdr:from>
    <xdr:to>
      <xdr:col>5</xdr:col>
      <xdr:colOff>304800</xdr:colOff>
      <xdr:row>458</xdr:row>
      <xdr:rowOff>142875</xdr:rowOff>
    </xdr:to>
    <xdr:sp macro="" textlink="">
      <xdr:nvSpPr>
        <xdr:cNvPr id="459" name="AutoShape 459"/>
        <xdr:cNvSpPr>
          <a:spLocks noChangeAspect="1" noChangeArrowheads="1"/>
        </xdr:cNvSpPr>
      </xdr:nvSpPr>
      <xdr:spPr bwMode="auto">
        <a:xfrm>
          <a:off x="7629525" y="8310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432</xdr:row>
      <xdr:rowOff>0</xdr:rowOff>
    </xdr:from>
    <xdr:to>
      <xdr:col>5</xdr:col>
      <xdr:colOff>304800</xdr:colOff>
      <xdr:row>433</xdr:row>
      <xdr:rowOff>142875</xdr:rowOff>
    </xdr:to>
    <xdr:sp macro="" textlink="">
      <xdr:nvSpPr>
        <xdr:cNvPr id="460" name="AutoShape 460"/>
        <xdr:cNvSpPr>
          <a:spLocks noChangeAspect="1" noChangeArrowheads="1"/>
        </xdr:cNvSpPr>
      </xdr:nvSpPr>
      <xdr:spPr bwMode="auto">
        <a:xfrm>
          <a:off x="7629525" y="78581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456</xdr:row>
      <xdr:rowOff>0</xdr:rowOff>
    </xdr:from>
    <xdr:to>
      <xdr:col>5</xdr:col>
      <xdr:colOff>304800</xdr:colOff>
      <xdr:row>457</xdr:row>
      <xdr:rowOff>142874</xdr:rowOff>
    </xdr:to>
    <xdr:sp macro="" textlink="">
      <xdr:nvSpPr>
        <xdr:cNvPr id="461" name="AutoShape 461"/>
        <xdr:cNvSpPr>
          <a:spLocks noChangeAspect="1" noChangeArrowheads="1"/>
        </xdr:cNvSpPr>
      </xdr:nvSpPr>
      <xdr:spPr bwMode="auto">
        <a:xfrm>
          <a:off x="7629525" y="82924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473</xdr:row>
      <xdr:rowOff>0</xdr:rowOff>
    </xdr:from>
    <xdr:to>
      <xdr:col>5</xdr:col>
      <xdr:colOff>304800</xdr:colOff>
      <xdr:row>474</xdr:row>
      <xdr:rowOff>142874</xdr:rowOff>
    </xdr:to>
    <xdr:sp macro="" textlink="">
      <xdr:nvSpPr>
        <xdr:cNvPr id="462" name="AutoShape 462"/>
        <xdr:cNvSpPr>
          <a:spLocks noChangeAspect="1" noChangeArrowheads="1"/>
        </xdr:cNvSpPr>
      </xdr:nvSpPr>
      <xdr:spPr bwMode="auto">
        <a:xfrm>
          <a:off x="7629525" y="860012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474</xdr:row>
      <xdr:rowOff>0</xdr:rowOff>
    </xdr:from>
    <xdr:to>
      <xdr:col>5</xdr:col>
      <xdr:colOff>304800</xdr:colOff>
      <xdr:row>475</xdr:row>
      <xdr:rowOff>142875</xdr:rowOff>
    </xdr:to>
    <xdr:sp macro="" textlink="">
      <xdr:nvSpPr>
        <xdr:cNvPr id="463" name="AutoShape 463"/>
        <xdr:cNvSpPr>
          <a:spLocks noChangeAspect="1" noChangeArrowheads="1"/>
        </xdr:cNvSpPr>
      </xdr:nvSpPr>
      <xdr:spPr bwMode="auto">
        <a:xfrm>
          <a:off x="7629525" y="8618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476</xdr:row>
      <xdr:rowOff>0</xdr:rowOff>
    </xdr:from>
    <xdr:to>
      <xdr:col>5</xdr:col>
      <xdr:colOff>304800</xdr:colOff>
      <xdr:row>477</xdr:row>
      <xdr:rowOff>142875</xdr:rowOff>
    </xdr:to>
    <xdr:sp macro="" textlink="">
      <xdr:nvSpPr>
        <xdr:cNvPr id="464" name="AutoShape 464"/>
        <xdr:cNvSpPr>
          <a:spLocks noChangeAspect="1" noChangeArrowheads="1"/>
        </xdr:cNvSpPr>
      </xdr:nvSpPr>
      <xdr:spPr bwMode="auto">
        <a:xfrm>
          <a:off x="7629525" y="865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461</xdr:row>
      <xdr:rowOff>0</xdr:rowOff>
    </xdr:from>
    <xdr:to>
      <xdr:col>5</xdr:col>
      <xdr:colOff>304800</xdr:colOff>
      <xdr:row>462</xdr:row>
      <xdr:rowOff>142875</xdr:rowOff>
    </xdr:to>
    <xdr:sp macro="" textlink="">
      <xdr:nvSpPr>
        <xdr:cNvPr id="465" name="AutoShape 465"/>
        <xdr:cNvSpPr>
          <a:spLocks noChangeAspect="1" noChangeArrowheads="1"/>
        </xdr:cNvSpPr>
      </xdr:nvSpPr>
      <xdr:spPr bwMode="auto">
        <a:xfrm>
          <a:off x="7629525" y="8382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477</xdr:row>
      <xdr:rowOff>0</xdr:rowOff>
    </xdr:from>
    <xdr:to>
      <xdr:col>5</xdr:col>
      <xdr:colOff>304800</xdr:colOff>
      <xdr:row>478</xdr:row>
      <xdr:rowOff>142875</xdr:rowOff>
    </xdr:to>
    <xdr:sp macro="" textlink="">
      <xdr:nvSpPr>
        <xdr:cNvPr id="466" name="AutoShape 466"/>
        <xdr:cNvSpPr>
          <a:spLocks noChangeAspect="1" noChangeArrowheads="1"/>
        </xdr:cNvSpPr>
      </xdr:nvSpPr>
      <xdr:spPr bwMode="auto">
        <a:xfrm>
          <a:off x="7629525" y="8672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478</xdr:row>
      <xdr:rowOff>0</xdr:rowOff>
    </xdr:from>
    <xdr:to>
      <xdr:col>5</xdr:col>
      <xdr:colOff>304800</xdr:colOff>
      <xdr:row>479</xdr:row>
      <xdr:rowOff>142875</xdr:rowOff>
    </xdr:to>
    <xdr:sp macro="" textlink="">
      <xdr:nvSpPr>
        <xdr:cNvPr id="467" name="AutoShape 467"/>
        <xdr:cNvSpPr>
          <a:spLocks noChangeAspect="1" noChangeArrowheads="1"/>
        </xdr:cNvSpPr>
      </xdr:nvSpPr>
      <xdr:spPr bwMode="auto">
        <a:xfrm>
          <a:off x="7629525" y="8690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442</xdr:row>
      <xdr:rowOff>0</xdr:rowOff>
    </xdr:from>
    <xdr:to>
      <xdr:col>5</xdr:col>
      <xdr:colOff>304800</xdr:colOff>
      <xdr:row>443</xdr:row>
      <xdr:rowOff>142875</xdr:rowOff>
    </xdr:to>
    <xdr:sp macro="" textlink="">
      <xdr:nvSpPr>
        <xdr:cNvPr id="468" name="AutoShape 468"/>
        <xdr:cNvSpPr>
          <a:spLocks noChangeAspect="1" noChangeArrowheads="1"/>
        </xdr:cNvSpPr>
      </xdr:nvSpPr>
      <xdr:spPr bwMode="auto">
        <a:xfrm>
          <a:off x="7629525" y="803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460</xdr:row>
      <xdr:rowOff>0</xdr:rowOff>
    </xdr:from>
    <xdr:to>
      <xdr:col>5</xdr:col>
      <xdr:colOff>304800</xdr:colOff>
      <xdr:row>461</xdr:row>
      <xdr:rowOff>142875</xdr:rowOff>
    </xdr:to>
    <xdr:sp macro="" textlink="">
      <xdr:nvSpPr>
        <xdr:cNvPr id="469" name="AutoShape 469"/>
        <xdr:cNvSpPr>
          <a:spLocks noChangeAspect="1" noChangeArrowheads="1"/>
        </xdr:cNvSpPr>
      </xdr:nvSpPr>
      <xdr:spPr bwMode="auto">
        <a:xfrm>
          <a:off x="7629525" y="8364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466</xdr:row>
      <xdr:rowOff>0</xdr:rowOff>
    </xdr:from>
    <xdr:to>
      <xdr:col>5</xdr:col>
      <xdr:colOff>304800</xdr:colOff>
      <xdr:row>467</xdr:row>
      <xdr:rowOff>142875</xdr:rowOff>
    </xdr:to>
    <xdr:sp macro="" textlink="">
      <xdr:nvSpPr>
        <xdr:cNvPr id="470" name="AutoShape 470"/>
        <xdr:cNvSpPr>
          <a:spLocks noChangeAspect="1" noChangeArrowheads="1"/>
        </xdr:cNvSpPr>
      </xdr:nvSpPr>
      <xdr:spPr bwMode="auto">
        <a:xfrm>
          <a:off x="7629525" y="8473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462</xdr:row>
      <xdr:rowOff>0</xdr:rowOff>
    </xdr:from>
    <xdr:to>
      <xdr:col>5</xdr:col>
      <xdr:colOff>304800</xdr:colOff>
      <xdr:row>463</xdr:row>
      <xdr:rowOff>142875</xdr:rowOff>
    </xdr:to>
    <xdr:sp macro="" textlink="">
      <xdr:nvSpPr>
        <xdr:cNvPr id="471" name="AutoShape 471"/>
        <xdr:cNvSpPr>
          <a:spLocks noChangeAspect="1" noChangeArrowheads="1"/>
        </xdr:cNvSpPr>
      </xdr:nvSpPr>
      <xdr:spPr bwMode="auto">
        <a:xfrm>
          <a:off x="7629525" y="8401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465</xdr:row>
      <xdr:rowOff>0</xdr:rowOff>
    </xdr:from>
    <xdr:to>
      <xdr:col>5</xdr:col>
      <xdr:colOff>304800</xdr:colOff>
      <xdr:row>466</xdr:row>
      <xdr:rowOff>142874</xdr:rowOff>
    </xdr:to>
    <xdr:sp macro="" textlink="">
      <xdr:nvSpPr>
        <xdr:cNvPr id="472" name="AutoShape 472"/>
        <xdr:cNvSpPr>
          <a:spLocks noChangeAspect="1" noChangeArrowheads="1"/>
        </xdr:cNvSpPr>
      </xdr:nvSpPr>
      <xdr:spPr bwMode="auto">
        <a:xfrm>
          <a:off x="7629525" y="84553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467</xdr:row>
      <xdr:rowOff>0</xdr:rowOff>
    </xdr:from>
    <xdr:to>
      <xdr:col>5</xdr:col>
      <xdr:colOff>304800</xdr:colOff>
      <xdr:row>468</xdr:row>
      <xdr:rowOff>142875</xdr:rowOff>
    </xdr:to>
    <xdr:sp macro="" textlink="">
      <xdr:nvSpPr>
        <xdr:cNvPr id="473" name="AutoShape 473"/>
        <xdr:cNvSpPr>
          <a:spLocks noChangeAspect="1" noChangeArrowheads="1"/>
        </xdr:cNvSpPr>
      </xdr:nvSpPr>
      <xdr:spPr bwMode="auto">
        <a:xfrm>
          <a:off x="7629525" y="8491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484</xdr:row>
      <xdr:rowOff>0</xdr:rowOff>
    </xdr:from>
    <xdr:to>
      <xdr:col>5</xdr:col>
      <xdr:colOff>304800</xdr:colOff>
      <xdr:row>485</xdr:row>
      <xdr:rowOff>142875</xdr:rowOff>
    </xdr:to>
    <xdr:sp macro="" textlink="">
      <xdr:nvSpPr>
        <xdr:cNvPr id="474" name="AutoShape 474"/>
        <xdr:cNvSpPr>
          <a:spLocks noChangeAspect="1" noChangeArrowheads="1"/>
        </xdr:cNvSpPr>
      </xdr:nvSpPr>
      <xdr:spPr bwMode="auto">
        <a:xfrm>
          <a:off x="7629525" y="8799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485</xdr:row>
      <xdr:rowOff>0</xdr:rowOff>
    </xdr:from>
    <xdr:to>
      <xdr:col>5</xdr:col>
      <xdr:colOff>304800</xdr:colOff>
      <xdr:row>486</xdr:row>
      <xdr:rowOff>142876</xdr:rowOff>
    </xdr:to>
    <xdr:sp macro="" textlink="">
      <xdr:nvSpPr>
        <xdr:cNvPr id="475" name="AutoShape 475"/>
        <xdr:cNvSpPr>
          <a:spLocks noChangeAspect="1" noChangeArrowheads="1"/>
        </xdr:cNvSpPr>
      </xdr:nvSpPr>
      <xdr:spPr bwMode="auto">
        <a:xfrm>
          <a:off x="7629525" y="88172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488</xdr:row>
      <xdr:rowOff>0</xdr:rowOff>
    </xdr:from>
    <xdr:to>
      <xdr:col>5</xdr:col>
      <xdr:colOff>304800</xdr:colOff>
      <xdr:row>489</xdr:row>
      <xdr:rowOff>142875</xdr:rowOff>
    </xdr:to>
    <xdr:sp macro="" textlink="">
      <xdr:nvSpPr>
        <xdr:cNvPr id="476" name="AutoShape 476"/>
        <xdr:cNvSpPr>
          <a:spLocks noChangeAspect="1" noChangeArrowheads="1"/>
        </xdr:cNvSpPr>
      </xdr:nvSpPr>
      <xdr:spPr bwMode="auto">
        <a:xfrm>
          <a:off x="7629525" y="8871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481</xdr:row>
      <xdr:rowOff>0</xdr:rowOff>
    </xdr:from>
    <xdr:to>
      <xdr:col>5</xdr:col>
      <xdr:colOff>304800</xdr:colOff>
      <xdr:row>482</xdr:row>
      <xdr:rowOff>142875</xdr:rowOff>
    </xdr:to>
    <xdr:sp macro="" textlink="">
      <xdr:nvSpPr>
        <xdr:cNvPr id="477" name="AutoShape 477"/>
        <xdr:cNvSpPr>
          <a:spLocks noChangeAspect="1" noChangeArrowheads="1"/>
        </xdr:cNvSpPr>
      </xdr:nvSpPr>
      <xdr:spPr bwMode="auto">
        <a:xfrm>
          <a:off x="7629525" y="8744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471</xdr:row>
      <xdr:rowOff>0</xdr:rowOff>
    </xdr:from>
    <xdr:to>
      <xdr:col>5</xdr:col>
      <xdr:colOff>304800</xdr:colOff>
      <xdr:row>472</xdr:row>
      <xdr:rowOff>142875</xdr:rowOff>
    </xdr:to>
    <xdr:sp macro="" textlink="">
      <xdr:nvSpPr>
        <xdr:cNvPr id="478" name="AutoShape 478"/>
        <xdr:cNvSpPr>
          <a:spLocks noChangeAspect="1" noChangeArrowheads="1"/>
        </xdr:cNvSpPr>
      </xdr:nvSpPr>
      <xdr:spPr bwMode="auto">
        <a:xfrm>
          <a:off x="7629525" y="8563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475</xdr:row>
      <xdr:rowOff>0</xdr:rowOff>
    </xdr:from>
    <xdr:to>
      <xdr:col>5</xdr:col>
      <xdr:colOff>304800</xdr:colOff>
      <xdr:row>476</xdr:row>
      <xdr:rowOff>142875</xdr:rowOff>
    </xdr:to>
    <xdr:sp macro="" textlink="">
      <xdr:nvSpPr>
        <xdr:cNvPr id="479" name="AutoShape 479"/>
        <xdr:cNvSpPr>
          <a:spLocks noChangeAspect="1" noChangeArrowheads="1"/>
        </xdr:cNvSpPr>
      </xdr:nvSpPr>
      <xdr:spPr bwMode="auto">
        <a:xfrm>
          <a:off x="7629525" y="8636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469</xdr:row>
      <xdr:rowOff>0</xdr:rowOff>
    </xdr:from>
    <xdr:to>
      <xdr:col>5</xdr:col>
      <xdr:colOff>304800</xdr:colOff>
      <xdr:row>470</xdr:row>
      <xdr:rowOff>142875</xdr:rowOff>
    </xdr:to>
    <xdr:sp macro="" textlink="">
      <xdr:nvSpPr>
        <xdr:cNvPr id="480" name="AutoShape 480"/>
        <xdr:cNvSpPr>
          <a:spLocks noChangeAspect="1" noChangeArrowheads="1"/>
        </xdr:cNvSpPr>
      </xdr:nvSpPr>
      <xdr:spPr bwMode="auto">
        <a:xfrm>
          <a:off x="7629525" y="8527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479</xdr:row>
      <xdr:rowOff>0</xdr:rowOff>
    </xdr:from>
    <xdr:to>
      <xdr:col>5</xdr:col>
      <xdr:colOff>304800</xdr:colOff>
      <xdr:row>480</xdr:row>
      <xdr:rowOff>142875</xdr:rowOff>
    </xdr:to>
    <xdr:sp macro="" textlink="">
      <xdr:nvSpPr>
        <xdr:cNvPr id="481" name="AutoShape 481"/>
        <xdr:cNvSpPr>
          <a:spLocks noChangeAspect="1" noChangeArrowheads="1"/>
        </xdr:cNvSpPr>
      </xdr:nvSpPr>
      <xdr:spPr bwMode="auto">
        <a:xfrm>
          <a:off x="7629525" y="8708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492</xdr:row>
      <xdr:rowOff>0</xdr:rowOff>
    </xdr:from>
    <xdr:to>
      <xdr:col>5</xdr:col>
      <xdr:colOff>304800</xdr:colOff>
      <xdr:row>493</xdr:row>
      <xdr:rowOff>142875</xdr:rowOff>
    </xdr:to>
    <xdr:sp macro="" textlink="">
      <xdr:nvSpPr>
        <xdr:cNvPr id="482" name="AutoShape 482"/>
        <xdr:cNvSpPr>
          <a:spLocks noChangeAspect="1" noChangeArrowheads="1"/>
        </xdr:cNvSpPr>
      </xdr:nvSpPr>
      <xdr:spPr bwMode="auto">
        <a:xfrm>
          <a:off x="7629525" y="8943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495</xdr:row>
      <xdr:rowOff>0</xdr:rowOff>
    </xdr:from>
    <xdr:to>
      <xdr:col>5</xdr:col>
      <xdr:colOff>304800</xdr:colOff>
      <xdr:row>496</xdr:row>
      <xdr:rowOff>144556</xdr:rowOff>
    </xdr:to>
    <xdr:sp macro="" textlink="">
      <xdr:nvSpPr>
        <xdr:cNvPr id="483" name="AutoShape 483"/>
        <xdr:cNvSpPr>
          <a:spLocks noChangeAspect="1" noChangeArrowheads="1"/>
        </xdr:cNvSpPr>
      </xdr:nvSpPr>
      <xdr:spPr bwMode="auto">
        <a:xfrm>
          <a:off x="7629525" y="899826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304800</xdr:colOff>
      <xdr:row>494</xdr:row>
      <xdr:rowOff>142875</xdr:rowOff>
    </xdr:to>
    <xdr:sp macro="" textlink="">
      <xdr:nvSpPr>
        <xdr:cNvPr id="484" name="AutoShape 484"/>
        <xdr:cNvSpPr>
          <a:spLocks noChangeAspect="1" noChangeArrowheads="1"/>
        </xdr:cNvSpPr>
      </xdr:nvSpPr>
      <xdr:spPr bwMode="auto">
        <a:xfrm>
          <a:off x="7629525" y="8962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480</xdr:row>
      <xdr:rowOff>0</xdr:rowOff>
    </xdr:from>
    <xdr:to>
      <xdr:col>5</xdr:col>
      <xdr:colOff>304800</xdr:colOff>
      <xdr:row>481</xdr:row>
      <xdr:rowOff>142875</xdr:rowOff>
    </xdr:to>
    <xdr:sp macro="" textlink="">
      <xdr:nvSpPr>
        <xdr:cNvPr id="485" name="AutoShape 485"/>
        <xdr:cNvSpPr>
          <a:spLocks noChangeAspect="1" noChangeArrowheads="1"/>
        </xdr:cNvSpPr>
      </xdr:nvSpPr>
      <xdr:spPr bwMode="auto">
        <a:xfrm>
          <a:off x="7629525" y="8726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500</xdr:row>
      <xdr:rowOff>0</xdr:rowOff>
    </xdr:from>
    <xdr:to>
      <xdr:col>5</xdr:col>
      <xdr:colOff>304800</xdr:colOff>
      <xdr:row>501</xdr:row>
      <xdr:rowOff>144556</xdr:rowOff>
    </xdr:to>
    <xdr:sp macro="" textlink="">
      <xdr:nvSpPr>
        <xdr:cNvPr id="486" name="AutoShape 486"/>
        <xdr:cNvSpPr>
          <a:spLocks noChangeAspect="1" noChangeArrowheads="1"/>
        </xdr:cNvSpPr>
      </xdr:nvSpPr>
      <xdr:spPr bwMode="auto">
        <a:xfrm>
          <a:off x="7629525" y="9088755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487</xdr:row>
      <xdr:rowOff>0</xdr:rowOff>
    </xdr:from>
    <xdr:to>
      <xdr:col>5</xdr:col>
      <xdr:colOff>304800</xdr:colOff>
      <xdr:row>488</xdr:row>
      <xdr:rowOff>142875</xdr:rowOff>
    </xdr:to>
    <xdr:sp macro="" textlink="">
      <xdr:nvSpPr>
        <xdr:cNvPr id="487" name="AutoShape 487"/>
        <xdr:cNvSpPr>
          <a:spLocks noChangeAspect="1" noChangeArrowheads="1"/>
        </xdr:cNvSpPr>
      </xdr:nvSpPr>
      <xdr:spPr bwMode="auto">
        <a:xfrm>
          <a:off x="7629525" y="885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489</xdr:row>
      <xdr:rowOff>0</xdr:rowOff>
    </xdr:from>
    <xdr:to>
      <xdr:col>5</xdr:col>
      <xdr:colOff>304800</xdr:colOff>
      <xdr:row>490</xdr:row>
      <xdr:rowOff>142875</xdr:rowOff>
    </xdr:to>
    <xdr:sp macro="" textlink="">
      <xdr:nvSpPr>
        <xdr:cNvPr id="488" name="AutoShape 488"/>
        <xdr:cNvSpPr>
          <a:spLocks noChangeAspect="1" noChangeArrowheads="1"/>
        </xdr:cNvSpPr>
      </xdr:nvSpPr>
      <xdr:spPr bwMode="auto">
        <a:xfrm>
          <a:off x="7629525" y="8889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496</xdr:row>
      <xdr:rowOff>0</xdr:rowOff>
    </xdr:from>
    <xdr:to>
      <xdr:col>5</xdr:col>
      <xdr:colOff>304800</xdr:colOff>
      <xdr:row>497</xdr:row>
      <xdr:rowOff>144556</xdr:rowOff>
    </xdr:to>
    <xdr:sp macro="" textlink="">
      <xdr:nvSpPr>
        <xdr:cNvPr id="489" name="AutoShape 489"/>
        <xdr:cNvSpPr>
          <a:spLocks noChangeAspect="1" noChangeArrowheads="1"/>
        </xdr:cNvSpPr>
      </xdr:nvSpPr>
      <xdr:spPr bwMode="auto">
        <a:xfrm>
          <a:off x="7629525" y="9016365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483</xdr:row>
      <xdr:rowOff>0</xdr:rowOff>
    </xdr:from>
    <xdr:to>
      <xdr:col>5</xdr:col>
      <xdr:colOff>304800</xdr:colOff>
      <xdr:row>484</xdr:row>
      <xdr:rowOff>142875</xdr:rowOff>
    </xdr:to>
    <xdr:sp macro="" textlink="">
      <xdr:nvSpPr>
        <xdr:cNvPr id="490" name="AutoShape 490"/>
        <xdr:cNvSpPr>
          <a:spLocks noChangeAspect="1" noChangeArrowheads="1"/>
        </xdr:cNvSpPr>
      </xdr:nvSpPr>
      <xdr:spPr bwMode="auto">
        <a:xfrm>
          <a:off x="7629525" y="87810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504</xdr:row>
      <xdr:rowOff>0</xdr:rowOff>
    </xdr:from>
    <xdr:to>
      <xdr:col>5</xdr:col>
      <xdr:colOff>304800</xdr:colOff>
      <xdr:row>505</xdr:row>
      <xdr:rowOff>144556</xdr:rowOff>
    </xdr:to>
    <xdr:sp macro="" textlink="">
      <xdr:nvSpPr>
        <xdr:cNvPr id="491" name="AutoShape 491"/>
        <xdr:cNvSpPr>
          <a:spLocks noChangeAspect="1" noChangeArrowheads="1"/>
        </xdr:cNvSpPr>
      </xdr:nvSpPr>
      <xdr:spPr bwMode="auto">
        <a:xfrm>
          <a:off x="7629525" y="9161145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482</xdr:row>
      <xdr:rowOff>0</xdr:rowOff>
    </xdr:from>
    <xdr:to>
      <xdr:col>5</xdr:col>
      <xdr:colOff>304800</xdr:colOff>
      <xdr:row>483</xdr:row>
      <xdr:rowOff>142874</xdr:rowOff>
    </xdr:to>
    <xdr:sp macro="" textlink="">
      <xdr:nvSpPr>
        <xdr:cNvPr id="492" name="AutoShape 492"/>
        <xdr:cNvSpPr>
          <a:spLocks noChangeAspect="1" noChangeArrowheads="1"/>
        </xdr:cNvSpPr>
      </xdr:nvSpPr>
      <xdr:spPr bwMode="auto">
        <a:xfrm>
          <a:off x="7629525" y="87630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499</xdr:row>
      <xdr:rowOff>0</xdr:rowOff>
    </xdr:from>
    <xdr:to>
      <xdr:col>5</xdr:col>
      <xdr:colOff>304800</xdr:colOff>
      <xdr:row>500</xdr:row>
      <xdr:rowOff>144555</xdr:rowOff>
    </xdr:to>
    <xdr:sp macro="" textlink="">
      <xdr:nvSpPr>
        <xdr:cNvPr id="493" name="AutoShape 493"/>
        <xdr:cNvSpPr>
          <a:spLocks noChangeAspect="1" noChangeArrowheads="1"/>
        </xdr:cNvSpPr>
      </xdr:nvSpPr>
      <xdr:spPr bwMode="auto">
        <a:xfrm>
          <a:off x="7629525" y="907065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486</xdr:row>
      <xdr:rowOff>0</xdr:rowOff>
    </xdr:from>
    <xdr:to>
      <xdr:col>5</xdr:col>
      <xdr:colOff>304800</xdr:colOff>
      <xdr:row>487</xdr:row>
      <xdr:rowOff>142876</xdr:rowOff>
    </xdr:to>
    <xdr:sp macro="" textlink="">
      <xdr:nvSpPr>
        <xdr:cNvPr id="494" name="AutoShape 494"/>
        <xdr:cNvSpPr>
          <a:spLocks noChangeAspect="1" noChangeArrowheads="1"/>
        </xdr:cNvSpPr>
      </xdr:nvSpPr>
      <xdr:spPr bwMode="auto">
        <a:xfrm>
          <a:off x="7629525" y="883539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455</xdr:row>
      <xdr:rowOff>0</xdr:rowOff>
    </xdr:from>
    <xdr:to>
      <xdr:col>5</xdr:col>
      <xdr:colOff>304800</xdr:colOff>
      <xdr:row>456</xdr:row>
      <xdr:rowOff>142875</xdr:rowOff>
    </xdr:to>
    <xdr:sp macro="" textlink="">
      <xdr:nvSpPr>
        <xdr:cNvPr id="495" name="AutoShape 495"/>
        <xdr:cNvSpPr>
          <a:spLocks noChangeAspect="1" noChangeArrowheads="1"/>
        </xdr:cNvSpPr>
      </xdr:nvSpPr>
      <xdr:spPr bwMode="auto">
        <a:xfrm>
          <a:off x="7629525" y="8274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516</xdr:row>
      <xdr:rowOff>0</xdr:rowOff>
    </xdr:from>
    <xdr:to>
      <xdr:col>5</xdr:col>
      <xdr:colOff>304800</xdr:colOff>
      <xdr:row>517</xdr:row>
      <xdr:rowOff>144555</xdr:rowOff>
    </xdr:to>
    <xdr:sp macro="" textlink="">
      <xdr:nvSpPr>
        <xdr:cNvPr id="496" name="AutoShape 496"/>
        <xdr:cNvSpPr>
          <a:spLocks noChangeAspect="1" noChangeArrowheads="1"/>
        </xdr:cNvSpPr>
      </xdr:nvSpPr>
      <xdr:spPr bwMode="auto">
        <a:xfrm>
          <a:off x="7629525" y="9378315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518</xdr:row>
      <xdr:rowOff>0</xdr:rowOff>
    </xdr:from>
    <xdr:to>
      <xdr:col>5</xdr:col>
      <xdr:colOff>304800</xdr:colOff>
      <xdr:row>519</xdr:row>
      <xdr:rowOff>144556</xdr:rowOff>
    </xdr:to>
    <xdr:sp macro="" textlink="">
      <xdr:nvSpPr>
        <xdr:cNvPr id="497" name="AutoShape 497"/>
        <xdr:cNvSpPr>
          <a:spLocks noChangeAspect="1" noChangeArrowheads="1"/>
        </xdr:cNvSpPr>
      </xdr:nvSpPr>
      <xdr:spPr bwMode="auto">
        <a:xfrm>
          <a:off x="7629525" y="941451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503</xdr:row>
      <xdr:rowOff>0</xdr:rowOff>
    </xdr:from>
    <xdr:to>
      <xdr:col>5</xdr:col>
      <xdr:colOff>304800</xdr:colOff>
      <xdr:row>504</xdr:row>
      <xdr:rowOff>144556</xdr:rowOff>
    </xdr:to>
    <xdr:sp macro="" textlink="">
      <xdr:nvSpPr>
        <xdr:cNvPr id="498" name="AutoShape 498"/>
        <xdr:cNvSpPr>
          <a:spLocks noChangeAspect="1" noChangeArrowheads="1"/>
        </xdr:cNvSpPr>
      </xdr:nvSpPr>
      <xdr:spPr bwMode="auto">
        <a:xfrm>
          <a:off x="7629525" y="914304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459</xdr:row>
      <xdr:rowOff>0</xdr:rowOff>
    </xdr:from>
    <xdr:to>
      <xdr:col>5</xdr:col>
      <xdr:colOff>304800</xdr:colOff>
      <xdr:row>460</xdr:row>
      <xdr:rowOff>142876</xdr:rowOff>
    </xdr:to>
    <xdr:sp macro="" textlink="">
      <xdr:nvSpPr>
        <xdr:cNvPr id="499" name="AutoShape 499"/>
        <xdr:cNvSpPr>
          <a:spLocks noChangeAspect="1" noChangeArrowheads="1"/>
        </xdr:cNvSpPr>
      </xdr:nvSpPr>
      <xdr:spPr bwMode="auto">
        <a:xfrm>
          <a:off x="7629525" y="834675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506</xdr:row>
      <xdr:rowOff>0</xdr:rowOff>
    </xdr:from>
    <xdr:to>
      <xdr:col>5</xdr:col>
      <xdr:colOff>304800</xdr:colOff>
      <xdr:row>507</xdr:row>
      <xdr:rowOff>144556</xdr:rowOff>
    </xdr:to>
    <xdr:sp macro="" textlink="">
      <xdr:nvSpPr>
        <xdr:cNvPr id="500" name="AutoShape 500"/>
        <xdr:cNvSpPr>
          <a:spLocks noChangeAspect="1" noChangeArrowheads="1"/>
        </xdr:cNvSpPr>
      </xdr:nvSpPr>
      <xdr:spPr bwMode="auto">
        <a:xfrm>
          <a:off x="7629525" y="919734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501</xdr:row>
      <xdr:rowOff>0</xdr:rowOff>
    </xdr:from>
    <xdr:to>
      <xdr:col>5</xdr:col>
      <xdr:colOff>304800</xdr:colOff>
      <xdr:row>502</xdr:row>
      <xdr:rowOff>144556</xdr:rowOff>
    </xdr:to>
    <xdr:sp macro="" textlink="">
      <xdr:nvSpPr>
        <xdr:cNvPr id="501" name="AutoShape 501"/>
        <xdr:cNvSpPr>
          <a:spLocks noChangeAspect="1" noChangeArrowheads="1"/>
        </xdr:cNvSpPr>
      </xdr:nvSpPr>
      <xdr:spPr bwMode="auto">
        <a:xfrm>
          <a:off x="7629525" y="910685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509</xdr:row>
      <xdr:rowOff>0</xdr:rowOff>
    </xdr:from>
    <xdr:to>
      <xdr:col>5</xdr:col>
      <xdr:colOff>304800</xdr:colOff>
      <xdr:row>510</xdr:row>
      <xdr:rowOff>144556</xdr:rowOff>
    </xdr:to>
    <xdr:sp macro="" textlink="">
      <xdr:nvSpPr>
        <xdr:cNvPr id="502" name="AutoShape 502"/>
        <xdr:cNvSpPr>
          <a:spLocks noChangeAspect="1" noChangeArrowheads="1"/>
        </xdr:cNvSpPr>
      </xdr:nvSpPr>
      <xdr:spPr bwMode="auto">
        <a:xfrm>
          <a:off x="7629525" y="9251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497</xdr:row>
      <xdr:rowOff>0</xdr:rowOff>
    </xdr:from>
    <xdr:to>
      <xdr:col>5</xdr:col>
      <xdr:colOff>304800</xdr:colOff>
      <xdr:row>498</xdr:row>
      <xdr:rowOff>144556</xdr:rowOff>
    </xdr:to>
    <xdr:sp macro="" textlink="">
      <xdr:nvSpPr>
        <xdr:cNvPr id="503" name="AutoShape 503"/>
        <xdr:cNvSpPr>
          <a:spLocks noChangeAspect="1" noChangeArrowheads="1"/>
        </xdr:cNvSpPr>
      </xdr:nvSpPr>
      <xdr:spPr bwMode="auto">
        <a:xfrm>
          <a:off x="7629525" y="903446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505</xdr:row>
      <xdr:rowOff>0</xdr:rowOff>
    </xdr:from>
    <xdr:to>
      <xdr:col>5</xdr:col>
      <xdr:colOff>304800</xdr:colOff>
      <xdr:row>506</xdr:row>
      <xdr:rowOff>144556</xdr:rowOff>
    </xdr:to>
    <xdr:sp macro="" textlink="">
      <xdr:nvSpPr>
        <xdr:cNvPr id="504" name="AutoShape 504"/>
        <xdr:cNvSpPr>
          <a:spLocks noChangeAspect="1" noChangeArrowheads="1"/>
        </xdr:cNvSpPr>
      </xdr:nvSpPr>
      <xdr:spPr bwMode="auto">
        <a:xfrm>
          <a:off x="7629525" y="917924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510</xdr:row>
      <xdr:rowOff>0</xdr:rowOff>
    </xdr:from>
    <xdr:to>
      <xdr:col>5</xdr:col>
      <xdr:colOff>304800</xdr:colOff>
      <xdr:row>511</xdr:row>
      <xdr:rowOff>144556</xdr:rowOff>
    </xdr:to>
    <xdr:sp macro="" textlink="">
      <xdr:nvSpPr>
        <xdr:cNvPr id="505" name="AutoShape 505"/>
        <xdr:cNvSpPr>
          <a:spLocks noChangeAspect="1" noChangeArrowheads="1"/>
        </xdr:cNvSpPr>
      </xdr:nvSpPr>
      <xdr:spPr bwMode="auto">
        <a:xfrm>
          <a:off x="7629525" y="926973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523</xdr:row>
      <xdr:rowOff>0</xdr:rowOff>
    </xdr:from>
    <xdr:to>
      <xdr:col>5</xdr:col>
      <xdr:colOff>304800</xdr:colOff>
      <xdr:row>524</xdr:row>
      <xdr:rowOff>144556</xdr:rowOff>
    </xdr:to>
    <xdr:sp macro="" textlink="">
      <xdr:nvSpPr>
        <xdr:cNvPr id="506" name="AutoShape 506"/>
        <xdr:cNvSpPr>
          <a:spLocks noChangeAspect="1" noChangeArrowheads="1"/>
        </xdr:cNvSpPr>
      </xdr:nvSpPr>
      <xdr:spPr bwMode="auto">
        <a:xfrm>
          <a:off x="7629525" y="950499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530</xdr:row>
      <xdr:rowOff>0</xdr:rowOff>
    </xdr:from>
    <xdr:to>
      <xdr:col>5</xdr:col>
      <xdr:colOff>304800</xdr:colOff>
      <xdr:row>531</xdr:row>
      <xdr:rowOff>144556</xdr:rowOff>
    </xdr:to>
    <xdr:sp macro="" textlink="">
      <xdr:nvSpPr>
        <xdr:cNvPr id="507" name="AutoShape 507"/>
        <xdr:cNvSpPr>
          <a:spLocks noChangeAspect="1" noChangeArrowheads="1"/>
        </xdr:cNvSpPr>
      </xdr:nvSpPr>
      <xdr:spPr bwMode="auto">
        <a:xfrm>
          <a:off x="7629525" y="963168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507</xdr:row>
      <xdr:rowOff>0</xdr:rowOff>
    </xdr:from>
    <xdr:to>
      <xdr:col>5</xdr:col>
      <xdr:colOff>304800</xdr:colOff>
      <xdr:row>508</xdr:row>
      <xdr:rowOff>144555</xdr:rowOff>
    </xdr:to>
    <xdr:sp macro="" textlink="">
      <xdr:nvSpPr>
        <xdr:cNvPr id="508" name="AutoShape 508"/>
        <xdr:cNvSpPr>
          <a:spLocks noChangeAspect="1" noChangeArrowheads="1"/>
        </xdr:cNvSpPr>
      </xdr:nvSpPr>
      <xdr:spPr bwMode="auto">
        <a:xfrm>
          <a:off x="7629525" y="92154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536</xdr:row>
      <xdr:rowOff>0</xdr:rowOff>
    </xdr:from>
    <xdr:to>
      <xdr:col>5</xdr:col>
      <xdr:colOff>304800</xdr:colOff>
      <xdr:row>537</xdr:row>
      <xdr:rowOff>144556</xdr:rowOff>
    </xdr:to>
    <xdr:sp macro="" textlink="">
      <xdr:nvSpPr>
        <xdr:cNvPr id="509" name="AutoShape 509"/>
        <xdr:cNvSpPr>
          <a:spLocks noChangeAspect="1" noChangeArrowheads="1"/>
        </xdr:cNvSpPr>
      </xdr:nvSpPr>
      <xdr:spPr bwMode="auto">
        <a:xfrm>
          <a:off x="7629525" y="9740265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498</xdr:row>
      <xdr:rowOff>0</xdr:rowOff>
    </xdr:from>
    <xdr:to>
      <xdr:col>5</xdr:col>
      <xdr:colOff>304800</xdr:colOff>
      <xdr:row>499</xdr:row>
      <xdr:rowOff>144556</xdr:rowOff>
    </xdr:to>
    <xdr:sp macro="" textlink="">
      <xdr:nvSpPr>
        <xdr:cNvPr id="510" name="AutoShape 510"/>
        <xdr:cNvSpPr>
          <a:spLocks noChangeAspect="1" noChangeArrowheads="1"/>
        </xdr:cNvSpPr>
      </xdr:nvSpPr>
      <xdr:spPr bwMode="auto">
        <a:xfrm>
          <a:off x="7629525" y="905256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491</xdr:row>
      <xdr:rowOff>0</xdr:rowOff>
    </xdr:from>
    <xdr:to>
      <xdr:col>5</xdr:col>
      <xdr:colOff>304800</xdr:colOff>
      <xdr:row>492</xdr:row>
      <xdr:rowOff>142875</xdr:rowOff>
    </xdr:to>
    <xdr:sp macro="" textlink="">
      <xdr:nvSpPr>
        <xdr:cNvPr id="511" name="AutoShape 511"/>
        <xdr:cNvSpPr>
          <a:spLocks noChangeAspect="1" noChangeArrowheads="1"/>
        </xdr:cNvSpPr>
      </xdr:nvSpPr>
      <xdr:spPr bwMode="auto">
        <a:xfrm>
          <a:off x="7629525" y="8925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508</xdr:row>
      <xdr:rowOff>0</xdr:rowOff>
    </xdr:from>
    <xdr:to>
      <xdr:col>5</xdr:col>
      <xdr:colOff>304800</xdr:colOff>
      <xdr:row>509</xdr:row>
      <xdr:rowOff>144556</xdr:rowOff>
    </xdr:to>
    <xdr:sp macro="" textlink="">
      <xdr:nvSpPr>
        <xdr:cNvPr id="512" name="AutoShape 512"/>
        <xdr:cNvSpPr>
          <a:spLocks noChangeAspect="1" noChangeArrowheads="1"/>
        </xdr:cNvSpPr>
      </xdr:nvSpPr>
      <xdr:spPr bwMode="auto">
        <a:xfrm>
          <a:off x="7629525" y="9233535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524</xdr:row>
      <xdr:rowOff>0</xdr:rowOff>
    </xdr:from>
    <xdr:to>
      <xdr:col>5</xdr:col>
      <xdr:colOff>304800</xdr:colOff>
      <xdr:row>525</xdr:row>
      <xdr:rowOff>144555</xdr:rowOff>
    </xdr:to>
    <xdr:sp macro="" textlink="">
      <xdr:nvSpPr>
        <xdr:cNvPr id="513" name="AutoShape 513"/>
        <xdr:cNvSpPr>
          <a:spLocks noChangeAspect="1" noChangeArrowheads="1"/>
        </xdr:cNvSpPr>
      </xdr:nvSpPr>
      <xdr:spPr bwMode="auto">
        <a:xfrm>
          <a:off x="7629525" y="9523095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511</xdr:row>
      <xdr:rowOff>0</xdr:rowOff>
    </xdr:from>
    <xdr:to>
      <xdr:col>5</xdr:col>
      <xdr:colOff>304800</xdr:colOff>
      <xdr:row>512</xdr:row>
      <xdr:rowOff>144556</xdr:rowOff>
    </xdr:to>
    <xdr:sp macro="" textlink="">
      <xdr:nvSpPr>
        <xdr:cNvPr id="514" name="AutoShape 514"/>
        <xdr:cNvSpPr>
          <a:spLocks noChangeAspect="1" noChangeArrowheads="1"/>
        </xdr:cNvSpPr>
      </xdr:nvSpPr>
      <xdr:spPr bwMode="auto">
        <a:xfrm>
          <a:off x="7629525" y="928782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502</xdr:row>
      <xdr:rowOff>0</xdr:rowOff>
    </xdr:from>
    <xdr:to>
      <xdr:col>5</xdr:col>
      <xdr:colOff>304800</xdr:colOff>
      <xdr:row>503</xdr:row>
      <xdr:rowOff>144556</xdr:rowOff>
    </xdr:to>
    <xdr:sp macro="" textlink="">
      <xdr:nvSpPr>
        <xdr:cNvPr id="515" name="AutoShape 515"/>
        <xdr:cNvSpPr>
          <a:spLocks noChangeAspect="1" noChangeArrowheads="1"/>
        </xdr:cNvSpPr>
      </xdr:nvSpPr>
      <xdr:spPr bwMode="auto">
        <a:xfrm>
          <a:off x="7629525" y="912495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515</xdr:row>
      <xdr:rowOff>0</xdr:rowOff>
    </xdr:from>
    <xdr:to>
      <xdr:col>5</xdr:col>
      <xdr:colOff>304800</xdr:colOff>
      <xdr:row>516</xdr:row>
      <xdr:rowOff>144556</xdr:rowOff>
    </xdr:to>
    <xdr:sp macro="" textlink="">
      <xdr:nvSpPr>
        <xdr:cNvPr id="516" name="AutoShape 516"/>
        <xdr:cNvSpPr>
          <a:spLocks noChangeAspect="1" noChangeArrowheads="1"/>
        </xdr:cNvSpPr>
      </xdr:nvSpPr>
      <xdr:spPr bwMode="auto">
        <a:xfrm>
          <a:off x="7629525" y="936021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514</xdr:row>
      <xdr:rowOff>0</xdr:rowOff>
    </xdr:from>
    <xdr:to>
      <xdr:col>5</xdr:col>
      <xdr:colOff>304800</xdr:colOff>
      <xdr:row>515</xdr:row>
      <xdr:rowOff>144556</xdr:rowOff>
    </xdr:to>
    <xdr:sp macro="" textlink="">
      <xdr:nvSpPr>
        <xdr:cNvPr id="517" name="AutoShape 517"/>
        <xdr:cNvSpPr>
          <a:spLocks noChangeAspect="1" noChangeArrowheads="1"/>
        </xdr:cNvSpPr>
      </xdr:nvSpPr>
      <xdr:spPr bwMode="auto">
        <a:xfrm>
          <a:off x="7629525" y="934212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517</xdr:row>
      <xdr:rowOff>0</xdr:rowOff>
    </xdr:from>
    <xdr:to>
      <xdr:col>5</xdr:col>
      <xdr:colOff>304800</xdr:colOff>
      <xdr:row>518</xdr:row>
      <xdr:rowOff>144556</xdr:rowOff>
    </xdr:to>
    <xdr:sp macro="" textlink="">
      <xdr:nvSpPr>
        <xdr:cNvPr id="518" name="AutoShape 518"/>
        <xdr:cNvSpPr>
          <a:spLocks noChangeAspect="1" noChangeArrowheads="1"/>
        </xdr:cNvSpPr>
      </xdr:nvSpPr>
      <xdr:spPr bwMode="auto">
        <a:xfrm>
          <a:off x="7629525" y="939641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533</xdr:row>
      <xdr:rowOff>0</xdr:rowOff>
    </xdr:from>
    <xdr:to>
      <xdr:col>5</xdr:col>
      <xdr:colOff>304800</xdr:colOff>
      <xdr:row>534</xdr:row>
      <xdr:rowOff>144555</xdr:rowOff>
    </xdr:to>
    <xdr:sp macro="" textlink="">
      <xdr:nvSpPr>
        <xdr:cNvPr id="519" name="AutoShape 519"/>
        <xdr:cNvSpPr>
          <a:spLocks noChangeAspect="1" noChangeArrowheads="1"/>
        </xdr:cNvSpPr>
      </xdr:nvSpPr>
      <xdr:spPr bwMode="auto">
        <a:xfrm>
          <a:off x="7629525" y="968597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513</xdr:row>
      <xdr:rowOff>0</xdr:rowOff>
    </xdr:from>
    <xdr:to>
      <xdr:col>5</xdr:col>
      <xdr:colOff>304800</xdr:colOff>
      <xdr:row>514</xdr:row>
      <xdr:rowOff>144556</xdr:rowOff>
    </xdr:to>
    <xdr:sp macro="" textlink="">
      <xdr:nvSpPr>
        <xdr:cNvPr id="520" name="AutoShape 520"/>
        <xdr:cNvSpPr>
          <a:spLocks noChangeAspect="1" noChangeArrowheads="1"/>
        </xdr:cNvSpPr>
      </xdr:nvSpPr>
      <xdr:spPr bwMode="auto">
        <a:xfrm>
          <a:off x="7629525" y="932402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494</xdr:row>
      <xdr:rowOff>0</xdr:rowOff>
    </xdr:from>
    <xdr:to>
      <xdr:col>5</xdr:col>
      <xdr:colOff>304800</xdr:colOff>
      <xdr:row>495</xdr:row>
      <xdr:rowOff>144556</xdr:rowOff>
    </xdr:to>
    <xdr:sp macro="" textlink="">
      <xdr:nvSpPr>
        <xdr:cNvPr id="521" name="AutoShape 521"/>
        <xdr:cNvSpPr>
          <a:spLocks noChangeAspect="1" noChangeArrowheads="1"/>
        </xdr:cNvSpPr>
      </xdr:nvSpPr>
      <xdr:spPr bwMode="auto">
        <a:xfrm>
          <a:off x="7629525" y="898017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558</xdr:row>
      <xdr:rowOff>0</xdr:rowOff>
    </xdr:from>
    <xdr:to>
      <xdr:col>5</xdr:col>
      <xdr:colOff>304800</xdr:colOff>
      <xdr:row>559</xdr:row>
      <xdr:rowOff>142874</xdr:rowOff>
    </xdr:to>
    <xdr:sp macro="" textlink="">
      <xdr:nvSpPr>
        <xdr:cNvPr id="522" name="AutoShape 522"/>
        <xdr:cNvSpPr>
          <a:spLocks noChangeAspect="1" noChangeArrowheads="1"/>
        </xdr:cNvSpPr>
      </xdr:nvSpPr>
      <xdr:spPr bwMode="auto">
        <a:xfrm>
          <a:off x="7629525" y="1013841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531</xdr:row>
      <xdr:rowOff>0</xdr:rowOff>
    </xdr:from>
    <xdr:to>
      <xdr:col>5</xdr:col>
      <xdr:colOff>304800</xdr:colOff>
      <xdr:row>532</xdr:row>
      <xdr:rowOff>144556</xdr:rowOff>
    </xdr:to>
    <xdr:sp macro="" textlink="">
      <xdr:nvSpPr>
        <xdr:cNvPr id="523" name="AutoShape 523"/>
        <xdr:cNvSpPr>
          <a:spLocks noChangeAspect="1" noChangeArrowheads="1"/>
        </xdr:cNvSpPr>
      </xdr:nvSpPr>
      <xdr:spPr bwMode="auto">
        <a:xfrm>
          <a:off x="7629525" y="964977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512</xdr:row>
      <xdr:rowOff>0</xdr:rowOff>
    </xdr:from>
    <xdr:to>
      <xdr:col>5</xdr:col>
      <xdr:colOff>304800</xdr:colOff>
      <xdr:row>513</xdr:row>
      <xdr:rowOff>144556</xdr:rowOff>
    </xdr:to>
    <xdr:sp macro="" textlink="">
      <xdr:nvSpPr>
        <xdr:cNvPr id="524" name="AutoShape 524"/>
        <xdr:cNvSpPr>
          <a:spLocks noChangeAspect="1" noChangeArrowheads="1"/>
        </xdr:cNvSpPr>
      </xdr:nvSpPr>
      <xdr:spPr bwMode="auto">
        <a:xfrm>
          <a:off x="7629525" y="9305925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520</xdr:row>
      <xdr:rowOff>0</xdr:rowOff>
    </xdr:from>
    <xdr:to>
      <xdr:col>5</xdr:col>
      <xdr:colOff>304800</xdr:colOff>
      <xdr:row>521</xdr:row>
      <xdr:rowOff>144556</xdr:rowOff>
    </xdr:to>
    <xdr:sp macro="" textlink="">
      <xdr:nvSpPr>
        <xdr:cNvPr id="525" name="AutoShape 525"/>
        <xdr:cNvSpPr>
          <a:spLocks noChangeAspect="1" noChangeArrowheads="1"/>
        </xdr:cNvSpPr>
      </xdr:nvSpPr>
      <xdr:spPr bwMode="auto">
        <a:xfrm>
          <a:off x="7629525" y="9450705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527</xdr:row>
      <xdr:rowOff>0</xdr:rowOff>
    </xdr:from>
    <xdr:to>
      <xdr:col>5</xdr:col>
      <xdr:colOff>304800</xdr:colOff>
      <xdr:row>528</xdr:row>
      <xdr:rowOff>144556</xdr:rowOff>
    </xdr:to>
    <xdr:sp macro="" textlink="">
      <xdr:nvSpPr>
        <xdr:cNvPr id="526" name="AutoShape 526"/>
        <xdr:cNvSpPr>
          <a:spLocks noChangeAspect="1" noChangeArrowheads="1"/>
        </xdr:cNvSpPr>
      </xdr:nvSpPr>
      <xdr:spPr bwMode="auto">
        <a:xfrm>
          <a:off x="7629525" y="95773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532</xdr:row>
      <xdr:rowOff>0</xdr:rowOff>
    </xdr:from>
    <xdr:to>
      <xdr:col>5</xdr:col>
      <xdr:colOff>304800</xdr:colOff>
      <xdr:row>533</xdr:row>
      <xdr:rowOff>144556</xdr:rowOff>
    </xdr:to>
    <xdr:sp macro="" textlink="">
      <xdr:nvSpPr>
        <xdr:cNvPr id="527" name="AutoShape 527"/>
        <xdr:cNvSpPr>
          <a:spLocks noChangeAspect="1" noChangeArrowheads="1"/>
        </xdr:cNvSpPr>
      </xdr:nvSpPr>
      <xdr:spPr bwMode="auto">
        <a:xfrm>
          <a:off x="7629525" y="9667875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538</xdr:row>
      <xdr:rowOff>0</xdr:rowOff>
    </xdr:from>
    <xdr:to>
      <xdr:col>5</xdr:col>
      <xdr:colOff>304800</xdr:colOff>
      <xdr:row>539</xdr:row>
      <xdr:rowOff>144556</xdr:rowOff>
    </xdr:to>
    <xdr:sp macro="" textlink="">
      <xdr:nvSpPr>
        <xdr:cNvPr id="528" name="AutoShape 528"/>
        <xdr:cNvSpPr>
          <a:spLocks noChangeAspect="1" noChangeArrowheads="1"/>
        </xdr:cNvSpPr>
      </xdr:nvSpPr>
      <xdr:spPr bwMode="auto">
        <a:xfrm>
          <a:off x="7629525" y="977646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569</xdr:row>
      <xdr:rowOff>0</xdr:rowOff>
    </xdr:from>
    <xdr:to>
      <xdr:col>5</xdr:col>
      <xdr:colOff>304800</xdr:colOff>
      <xdr:row>570</xdr:row>
      <xdr:rowOff>142875</xdr:rowOff>
    </xdr:to>
    <xdr:sp macro="" textlink="">
      <xdr:nvSpPr>
        <xdr:cNvPr id="529" name="AutoShape 529"/>
        <xdr:cNvSpPr>
          <a:spLocks noChangeAspect="1" noChangeArrowheads="1"/>
        </xdr:cNvSpPr>
      </xdr:nvSpPr>
      <xdr:spPr bwMode="auto">
        <a:xfrm>
          <a:off x="7629525" y="10337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490</xdr:row>
      <xdr:rowOff>0</xdr:rowOff>
    </xdr:from>
    <xdr:to>
      <xdr:col>5</xdr:col>
      <xdr:colOff>304800</xdr:colOff>
      <xdr:row>491</xdr:row>
      <xdr:rowOff>142874</xdr:rowOff>
    </xdr:to>
    <xdr:sp macro="" textlink="">
      <xdr:nvSpPr>
        <xdr:cNvPr id="530" name="AutoShape 530"/>
        <xdr:cNvSpPr>
          <a:spLocks noChangeAspect="1" noChangeArrowheads="1"/>
        </xdr:cNvSpPr>
      </xdr:nvSpPr>
      <xdr:spPr bwMode="auto">
        <a:xfrm>
          <a:off x="7629525" y="890778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540</xdr:row>
      <xdr:rowOff>0</xdr:rowOff>
    </xdr:from>
    <xdr:to>
      <xdr:col>5</xdr:col>
      <xdr:colOff>304800</xdr:colOff>
      <xdr:row>541</xdr:row>
      <xdr:rowOff>142876</xdr:rowOff>
    </xdr:to>
    <xdr:sp macro="" textlink="">
      <xdr:nvSpPr>
        <xdr:cNvPr id="531" name="AutoShape 531"/>
        <xdr:cNvSpPr>
          <a:spLocks noChangeAspect="1" noChangeArrowheads="1"/>
        </xdr:cNvSpPr>
      </xdr:nvSpPr>
      <xdr:spPr bwMode="auto">
        <a:xfrm>
          <a:off x="7629525" y="981265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526</xdr:row>
      <xdr:rowOff>0</xdr:rowOff>
    </xdr:from>
    <xdr:to>
      <xdr:col>5</xdr:col>
      <xdr:colOff>304800</xdr:colOff>
      <xdr:row>527</xdr:row>
      <xdr:rowOff>144556</xdr:rowOff>
    </xdr:to>
    <xdr:sp macro="" textlink="">
      <xdr:nvSpPr>
        <xdr:cNvPr id="532" name="AutoShape 532"/>
        <xdr:cNvSpPr>
          <a:spLocks noChangeAspect="1" noChangeArrowheads="1"/>
        </xdr:cNvSpPr>
      </xdr:nvSpPr>
      <xdr:spPr bwMode="auto">
        <a:xfrm>
          <a:off x="7629525" y="955929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519</xdr:row>
      <xdr:rowOff>0</xdr:rowOff>
    </xdr:from>
    <xdr:to>
      <xdr:col>5</xdr:col>
      <xdr:colOff>304800</xdr:colOff>
      <xdr:row>520</xdr:row>
      <xdr:rowOff>144556</xdr:rowOff>
    </xdr:to>
    <xdr:sp macro="" textlink="">
      <xdr:nvSpPr>
        <xdr:cNvPr id="533" name="AutoShape 533"/>
        <xdr:cNvSpPr>
          <a:spLocks noChangeAspect="1" noChangeArrowheads="1"/>
        </xdr:cNvSpPr>
      </xdr:nvSpPr>
      <xdr:spPr bwMode="auto">
        <a:xfrm>
          <a:off x="7629525" y="943260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552</xdr:row>
      <xdr:rowOff>0</xdr:rowOff>
    </xdr:from>
    <xdr:to>
      <xdr:col>5</xdr:col>
      <xdr:colOff>304800</xdr:colOff>
      <xdr:row>553</xdr:row>
      <xdr:rowOff>142875</xdr:rowOff>
    </xdr:to>
    <xdr:sp macro="" textlink="">
      <xdr:nvSpPr>
        <xdr:cNvPr id="534" name="AutoShape 534"/>
        <xdr:cNvSpPr>
          <a:spLocks noChangeAspect="1" noChangeArrowheads="1"/>
        </xdr:cNvSpPr>
      </xdr:nvSpPr>
      <xdr:spPr bwMode="auto">
        <a:xfrm>
          <a:off x="7629525" y="10029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525</xdr:row>
      <xdr:rowOff>0</xdr:rowOff>
    </xdr:from>
    <xdr:to>
      <xdr:col>5</xdr:col>
      <xdr:colOff>304800</xdr:colOff>
      <xdr:row>526</xdr:row>
      <xdr:rowOff>144556</xdr:rowOff>
    </xdr:to>
    <xdr:sp macro="" textlink="">
      <xdr:nvSpPr>
        <xdr:cNvPr id="535" name="AutoShape 535"/>
        <xdr:cNvSpPr>
          <a:spLocks noChangeAspect="1" noChangeArrowheads="1"/>
        </xdr:cNvSpPr>
      </xdr:nvSpPr>
      <xdr:spPr bwMode="auto">
        <a:xfrm>
          <a:off x="7629525" y="954119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555</xdr:row>
      <xdr:rowOff>0</xdr:rowOff>
    </xdr:from>
    <xdr:to>
      <xdr:col>5</xdr:col>
      <xdr:colOff>304800</xdr:colOff>
      <xdr:row>556</xdr:row>
      <xdr:rowOff>142875</xdr:rowOff>
    </xdr:to>
    <xdr:sp macro="" textlink="">
      <xdr:nvSpPr>
        <xdr:cNvPr id="536" name="AutoShape 536"/>
        <xdr:cNvSpPr>
          <a:spLocks noChangeAspect="1" noChangeArrowheads="1"/>
        </xdr:cNvSpPr>
      </xdr:nvSpPr>
      <xdr:spPr bwMode="auto">
        <a:xfrm>
          <a:off x="7629525" y="10084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554</xdr:row>
      <xdr:rowOff>0</xdr:rowOff>
    </xdr:from>
    <xdr:to>
      <xdr:col>5</xdr:col>
      <xdr:colOff>304800</xdr:colOff>
      <xdr:row>555</xdr:row>
      <xdr:rowOff>142875</xdr:rowOff>
    </xdr:to>
    <xdr:sp macro="" textlink="">
      <xdr:nvSpPr>
        <xdr:cNvPr id="537" name="AutoShape 537"/>
        <xdr:cNvSpPr>
          <a:spLocks noChangeAspect="1" noChangeArrowheads="1"/>
        </xdr:cNvSpPr>
      </xdr:nvSpPr>
      <xdr:spPr bwMode="auto">
        <a:xfrm>
          <a:off x="7629525" y="10066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534</xdr:row>
      <xdr:rowOff>0</xdr:rowOff>
    </xdr:from>
    <xdr:to>
      <xdr:col>5</xdr:col>
      <xdr:colOff>304800</xdr:colOff>
      <xdr:row>535</xdr:row>
      <xdr:rowOff>144556</xdr:rowOff>
    </xdr:to>
    <xdr:sp macro="" textlink="">
      <xdr:nvSpPr>
        <xdr:cNvPr id="538" name="AutoShape 538"/>
        <xdr:cNvSpPr>
          <a:spLocks noChangeAspect="1" noChangeArrowheads="1"/>
        </xdr:cNvSpPr>
      </xdr:nvSpPr>
      <xdr:spPr bwMode="auto">
        <a:xfrm>
          <a:off x="7629525" y="970407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535</xdr:row>
      <xdr:rowOff>0</xdr:rowOff>
    </xdr:from>
    <xdr:to>
      <xdr:col>5</xdr:col>
      <xdr:colOff>304800</xdr:colOff>
      <xdr:row>536</xdr:row>
      <xdr:rowOff>144556</xdr:rowOff>
    </xdr:to>
    <xdr:sp macro="" textlink="">
      <xdr:nvSpPr>
        <xdr:cNvPr id="539" name="AutoShape 539"/>
        <xdr:cNvSpPr>
          <a:spLocks noChangeAspect="1" noChangeArrowheads="1"/>
        </xdr:cNvSpPr>
      </xdr:nvSpPr>
      <xdr:spPr bwMode="auto">
        <a:xfrm>
          <a:off x="7629525" y="972216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528</xdr:row>
      <xdr:rowOff>0</xdr:rowOff>
    </xdr:from>
    <xdr:to>
      <xdr:col>5</xdr:col>
      <xdr:colOff>304800</xdr:colOff>
      <xdr:row>529</xdr:row>
      <xdr:rowOff>144556</xdr:rowOff>
    </xdr:to>
    <xdr:sp macro="" textlink="">
      <xdr:nvSpPr>
        <xdr:cNvPr id="540" name="AutoShape 540"/>
        <xdr:cNvSpPr>
          <a:spLocks noChangeAspect="1" noChangeArrowheads="1"/>
        </xdr:cNvSpPr>
      </xdr:nvSpPr>
      <xdr:spPr bwMode="auto">
        <a:xfrm>
          <a:off x="7629525" y="9595485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544</xdr:row>
      <xdr:rowOff>0</xdr:rowOff>
    </xdr:from>
    <xdr:to>
      <xdr:col>5</xdr:col>
      <xdr:colOff>304800</xdr:colOff>
      <xdr:row>545</xdr:row>
      <xdr:rowOff>142875</xdr:rowOff>
    </xdr:to>
    <xdr:sp macro="" textlink="">
      <xdr:nvSpPr>
        <xdr:cNvPr id="541" name="AutoShape 541"/>
        <xdr:cNvSpPr>
          <a:spLocks noChangeAspect="1" noChangeArrowheads="1"/>
        </xdr:cNvSpPr>
      </xdr:nvSpPr>
      <xdr:spPr bwMode="auto">
        <a:xfrm>
          <a:off x="7629525" y="9885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562</xdr:row>
      <xdr:rowOff>0</xdr:rowOff>
    </xdr:from>
    <xdr:to>
      <xdr:col>5</xdr:col>
      <xdr:colOff>304800</xdr:colOff>
      <xdr:row>563</xdr:row>
      <xdr:rowOff>142875</xdr:rowOff>
    </xdr:to>
    <xdr:sp macro="" textlink="">
      <xdr:nvSpPr>
        <xdr:cNvPr id="542" name="AutoShape 542"/>
        <xdr:cNvSpPr>
          <a:spLocks noChangeAspect="1" noChangeArrowheads="1"/>
        </xdr:cNvSpPr>
      </xdr:nvSpPr>
      <xdr:spPr bwMode="auto">
        <a:xfrm>
          <a:off x="7629525" y="10210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548</xdr:row>
      <xdr:rowOff>0</xdr:rowOff>
    </xdr:from>
    <xdr:to>
      <xdr:col>5</xdr:col>
      <xdr:colOff>304800</xdr:colOff>
      <xdr:row>549</xdr:row>
      <xdr:rowOff>142875</xdr:rowOff>
    </xdr:to>
    <xdr:sp macro="" textlink="">
      <xdr:nvSpPr>
        <xdr:cNvPr id="543" name="AutoShape 543"/>
        <xdr:cNvSpPr>
          <a:spLocks noChangeAspect="1" noChangeArrowheads="1"/>
        </xdr:cNvSpPr>
      </xdr:nvSpPr>
      <xdr:spPr bwMode="auto">
        <a:xfrm>
          <a:off x="7629525" y="9957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539</xdr:row>
      <xdr:rowOff>0</xdr:rowOff>
    </xdr:from>
    <xdr:to>
      <xdr:col>5</xdr:col>
      <xdr:colOff>304800</xdr:colOff>
      <xdr:row>540</xdr:row>
      <xdr:rowOff>142876</xdr:rowOff>
    </xdr:to>
    <xdr:sp macro="" textlink="">
      <xdr:nvSpPr>
        <xdr:cNvPr id="544" name="AutoShape 544"/>
        <xdr:cNvSpPr>
          <a:spLocks noChangeAspect="1" noChangeArrowheads="1"/>
        </xdr:cNvSpPr>
      </xdr:nvSpPr>
      <xdr:spPr bwMode="auto">
        <a:xfrm>
          <a:off x="7629525" y="979455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542</xdr:row>
      <xdr:rowOff>0</xdr:rowOff>
    </xdr:from>
    <xdr:to>
      <xdr:col>5</xdr:col>
      <xdr:colOff>304800</xdr:colOff>
      <xdr:row>543</xdr:row>
      <xdr:rowOff>142875</xdr:rowOff>
    </xdr:to>
    <xdr:sp macro="" textlink="">
      <xdr:nvSpPr>
        <xdr:cNvPr id="545" name="AutoShape 545"/>
        <xdr:cNvSpPr>
          <a:spLocks noChangeAspect="1" noChangeArrowheads="1"/>
        </xdr:cNvSpPr>
      </xdr:nvSpPr>
      <xdr:spPr bwMode="auto">
        <a:xfrm>
          <a:off x="7629525" y="9848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529</xdr:row>
      <xdr:rowOff>0</xdr:rowOff>
    </xdr:from>
    <xdr:to>
      <xdr:col>5</xdr:col>
      <xdr:colOff>304800</xdr:colOff>
      <xdr:row>530</xdr:row>
      <xdr:rowOff>144556</xdr:rowOff>
    </xdr:to>
    <xdr:sp macro="" textlink="">
      <xdr:nvSpPr>
        <xdr:cNvPr id="546" name="AutoShape 546"/>
        <xdr:cNvSpPr>
          <a:spLocks noChangeAspect="1" noChangeArrowheads="1"/>
        </xdr:cNvSpPr>
      </xdr:nvSpPr>
      <xdr:spPr bwMode="auto">
        <a:xfrm>
          <a:off x="7629525" y="96135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537</xdr:row>
      <xdr:rowOff>0</xdr:rowOff>
    </xdr:from>
    <xdr:to>
      <xdr:col>5</xdr:col>
      <xdr:colOff>304800</xdr:colOff>
      <xdr:row>538</xdr:row>
      <xdr:rowOff>144556</xdr:rowOff>
    </xdr:to>
    <xdr:sp macro="" textlink="">
      <xdr:nvSpPr>
        <xdr:cNvPr id="547" name="AutoShape 547"/>
        <xdr:cNvSpPr>
          <a:spLocks noChangeAspect="1" noChangeArrowheads="1"/>
        </xdr:cNvSpPr>
      </xdr:nvSpPr>
      <xdr:spPr bwMode="auto">
        <a:xfrm>
          <a:off x="7629525" y="975836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522</xdr:row>
      <xdr:rowOff>0</xdr:rowOff>
    </xdr:from>
    <xdr:to>
      <xdr:col>5</xdr:col>
      <xdr:colOff>304800</xdr:colOff>
      <xdr:row>523</xdr:row>
      <xdr:rowOff>144556</xdr:rowOff>
    </xdr:to>
    <xdr:sp macro="" textlink="">
      <xdr:nvSpPr>
        <xdr:cNvPr id="548" name="AutoShape 548"/>
        <xdr:cNvSpPr>
          <a:spLocks noChangeAspect="1" noChangeArrowheads="1"/>
        </xdr:cNvSpPr>
      </xdr:nvSpPr>
      <xdr:spPr bwMode="auto">
        <a:xfrm>
          <a:off x="7629525" y="94869000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560</xdr:row>
      <xdr:rowOff>0</xdr:rowOff>
    </xdr:from>
    <xdr:to>
      <xdr:col>5</xdr:col>
      <xdr:colOff>304800</xdr:colOff>
      <xdr:row>561</xdr:row>
      <xdr:rowOff>142875</xdr:rowOff>
    </xdr:to>
    <xdr:sp macro="" textlink="">
      <xdr:nvSpPr>
        <xdr:cNvPr id="549" name="AutoShape 549"/>
        <xdr:cNvSpPr>
          <a:spLocks noChangeAspect="1" noChangeArrowheads="1"/>
        </xdr:cNvSpPr>
      </xdr:nvSpPr>
      <xdr:spPr bwMode="auto">
        <a:xfrm>
          <a:off x="7629525" y="10174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541</xdr:row>
      <xdr:rowOff>0</xdr:rowOff>
    </xdr:from>
    <xdr:to>
      <xdr:col>5</xdr:col>
      <xdr:colOff>304800</xdr:colOff>
      <xdr:row>542</xdr:row>
      <xdr:rowOff>142874</xdr:rowOff>
    </xdr:to>
    <xdr:sp macro="" textlink="">
      <xdr:nvSpPr>
        <xdr:cNvPr id="550" name="AutoShape 550"/>
        <xdr:cNvSpPr>
          <a:spLocks noChangeAspect="1" noChangeArrowheads="1"/>
        </xdr:cNvSpPr>
      </xdr:nvSpPr>
      <xdr:spPr bwMode="auto">
        <a:xfrm>
          <a:off x="7629525" y="983075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565</xdr:row>
      <xdr:rowOff>0</xdr:rowOff>
    </xdr:from>
    <xdr:to>
      <xdr:col>5</xdr:col>
      <xdr:colOff>304800</xdr:colOff>
      <xdr:row>566</xdr:row>
      <xdr:rowOff>142875</xdr:rowOff>
    </xdr:to>
    <xdr:sp macro="" textlink="">
      <xdr:nvSpPr>
        <xdr:cNvPr id="551" name="AutoShape 551"/>
        <xdr:cNvSpPr>
          <a:spLocks noChangeAspect="1" noChangeArrowheads="1"/>
        </xdr:cNvSpPr>
      </xdr:nvSpPr>
      <xdr:spPr bwMode="auto">
        <a:xfrm>
          <a:off x="7629525" y="10265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559</xdr:row>
      <xdr:rowOff>0</xdr:rowOff>
    </xdr:from>
    <xdr:to>
      <xdr:col>5</xdr:col>
      <xdr:colOff>304800</xdr:colOff>
      <xdr:row>560</xdr:row>
      <xdr:rowOff>142876</xdr:rowOff>
    </xdr:to>
    <xdr:sp macro="" textlink="">
      <xdr:nvSpPr>
        <xdr:cNvPr id="552" name="AutoShape 552"/>
        <xdr:cNvSpPr>
          <a:spLocks noChangeAspect="1" noChangeArrowheads="1"/>
        </xdr:cNvSpPr>
      </xdr:nvSpPr>
      <xdr:spPr bwMode="auto">
        <a:xfrm>
          <a:off x="7629525" y="1015650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563</xdr:row>
      <xdr:rowOff>0</xdr:rowOff>
    </xdr:from>
    <xdr:to>
      <xdr:col>5</xdr:col>
      <xdr:colOff>304800</xdr:colOff>
      <xdr:row>564</xdr:row>
      <xdr:rowOff>142875</xdr:rowOff>
    </xdr:to>
    <xdr:sp macro="" textlink="">
      <xdr:nvSpPr>
        <xdr:cNvPr id="553" name="AutoShape 553"/>
        <xdr:cNvSpPr>
          <a:spLocks noChangeAspect="1" noChangeArrowheads="1"/>
        </xdr:cNvSpPr>
      </xdr:nvSpPr>
      <xdr:spPr bwMode="auto">
        <a:xfrm>
          <a:off x="7629525" y="10228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574</xdr:row>
      <xdr:rowOff>0</xdr:rowOff>
    </xdr:from>
    <xdr:to>
      <xdr:col>5</xdr:col>
      <xdr:colOff>304800</xdr:colOff>
      <xdr:row>575</xdr:row>
      <xdr:rowOff>142875</xdr:rowOff>
    </xdr:to>
    <xdr:sp macro="" textlink="">
      <xdr:nvSpPr>
        <xdr:cNvPr id="554" name="AutoShape 554"/>
        <xdr:cNvSpPr>
          <a:spLocks noChangeAspect="1" noChangeArrowheads="1"/>
        </xdr:cNvSpPr>
      </xdr:nvSpPr>
      <xdr:spPr bwMode="auto">
        <a:xfrm>
          <a:off x="7629525" y="10427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545</xdr:row>
      <xdr:rowOff>0</xdr:rowOff>
    </xdr:from>
    <xdr:to>
      <xdr:col>5</xdr:col>
      <xdr:colOff>304800</xdr:colOff>
      <xdr:row>546</xdr:row>
      <xdr:rowOff>142875</xdr:rowOff>
    </xdr:to>
    <xdr:sp macro="" textlink="">
      <xdr:nvSpPr>
        <xdr:cNvPr id="555" name="AutoShape 555"/>
        <xdr:cNvSpPr>
          <a:spLocks noChangeAspect="1" noChangeArrowheads="1"/>
        </xdr:cNvSpPr>
      </xdr:nvSpPr>
      <xdr:spPr bwMode="auto">
        <a:xfrm>
          <a:off x="7629525" y="9903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546</xdr:row>
      <xdr:rowOff>0</xdr:rowOff>
    </xdr:from>
    <xdr:to>
      <xdr:col>5</xdr:col>
      <xdr:colOff>304800</xdr:colOff>
      <xdr:row>547</xdr:row>
      <xdr:rowOff>142875</xdr:rowOff>
    </xdr:to>
    <xdr:sp macro="" textlink="">
      <xdr:nvSpPr>
        <xdr:cNvPr id="556" name="AutoShape 556"/>
        <xdr:cNvSpPr>
          <a:spLocks noChangeAspect="1" noChangeArrowheads="1"/>
        </xdr:cNvSpPr>
      </xdr:nvSpPr>
      <xdr:spPr bwMode="auto">
        <a:xfrm>
          <a:off x="7629525" y="9921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521</xdr:row>
      <xdr:rowOff>0</xdr:rowOff>
    </xdr:from>
    <xdr:to>
      <xdr:col>5</xdr:col>
      <xdr:colOff>304800</xdr:colOff>
      <xdr:row>522</xdr:row>
      <xdr:rowOff>144556</xdr:rowOff>
    </xdr:to>
    <xdr:sp macro="" textlink="">
      <xdr:nvSpPr>
        <xdr:cNvPr id="557" name="AutoShape 557"/>
        <xdr:cNvSpPr>
          <a:spLocks noChangeAspect="1" noChangeArrowheads="1"/>
        </xdr:cNvSpPr>
      </xdr:nvSpPr>
      <xdr:spPr bwMode="auto">
        <a:xfrm>
          <a:off x="7629525" y="946880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553</xdr:row>
      <xdr:rowOff>0</xdr:rowOff>
    </xdr:from>
    <xdr:to>
      <xdr:col>5</xdr:col>
      <xdr:colOff>304800</xdr:colOff>
      <xdr:row>554</xdr:row>
      <xdr:rowOff>142875</xdr:rowOff>
    </xdr:to>
    <xdr:sp macro="" textlink="">
      <xdr:nvSpPr>
        <xdr:cNvPr id="558" name="AutoShape 558"/>
        <xdr:cNvSpPr>
          <a:spLocks noChangeAspect="1" noChangeArrowheads="1"/>
        </xdr:cNvSpPr>
      </xdr:nvSpPr>
      <xdr:spPr bwMode="auto">
        <a:xfrm>
          <a:off x="7629525" y="10047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566</xdr:row>
      <xdr:rowOff>0</xdr:rowOff>
    </xdr:from>
    <xdr:to>
      <xdr:col>5</xdr:col>
      <xdr:colOff>304800</xdr:colOff>
      <xdr:row>567</xdr:row>
      <xdr:rowOff>142875</xdr:rowOff>
    </xdr:to>
    <xdr:sp macro="" textlink="">
      <xdr:nvSpPr>
        <xdr:cNvPr id="559" name="AutoShape 559"/>
        <xdr:cNvSpPr>
          <a:spLocks noChangeAspect="1" noChangeArrowheads="1"/>
        </xdr:cNvSpPr>
      </xdr:nvSpPr>
      <xdr:spPr bwMode="auto">
        <a:xfrm>
          <a:off x="7629525" y="10283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549</xdr:row>
      <xdr:rowOff>0</xdr:rowOff>
    </xdr:from>
    <xdr:to>
      <xdr:col>5</xdr:col>
      <xdr:colOff>304800</xdr:colOff>
      <xdr:row>550</xdr:row>
      <xdr:rowOff>142876</xdr:rowOff>
    </xdr:to>
    <xdr:sp macro="" textlink="">
      <xdr:nvSpPr>
        <xdr:cNvPr id="560" name="AutoShape 560"/>
        <xdr:cNvSpPr>
          <a:spLocks noChangeAspect="1" noChangeArrowheads="1"/>
        </xdr:cNvSpPr>
      </xdr:nvSpPr>
      <xdr:spPr bwMode="auto">
        <a:xfrm>
          <a:off x="7629525" y="997553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564</xdr:row>
      <xdr:rowOff>0</xdr:rowOff>
    </xdr:from>
    <xdr:to>
      <xdr:col>5</xdr:col>
      <xdr:colOff>304800</xdr:colOff>
      <xdr:row>565</xdr:row>
      <xdr:rowOff>142875</xdr:rowOff>
    </xdr:to>
    <xdr:sp macro="" textlink="">
      <xdr:nvSpPr>
        <xdr:cNvPr id="561" name="AutoShape 561"/>
        <xdr:cNvSpPr>
          <a:spLocks noChangeAspect="1" noChangeArrowheads="1"/>
        </xdr:cNvSpPr>
      </xdr:nvSpPr>
      <xdr:spPr bwMode="auto">
        <a:xfrm>
          <a:off x="7629525" y="102469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585</xdr:row>
      <xdr:rowOff>0</xdr:rowOff>
    </xdr:from>
    <xdr:to>
      <xdr:col>5</xdr:col>
      <xdr:colOff>304800</xdr:colOff>
      <xdr:row>586</xdr:row>
      <xdr:rowOff>142875</xdr:rowOff>
    </xdr:to>
    <xdr:sp macro="" textlink="">
      <xdr:nvSpPr>
        <xdr:cNvPr id="562" name="AutoShape 562"/>
        <xdr:cNvSpPr>
          <a:spLocks noChangeAspect="1" noChangeArrowheads="1"/>
        </xdr:cNvSpPr>
      </xdr:nvSpPr>
      <xdr:spPr bwMode="auto">
        <a:xfrm>
          <a:off x="7629525" y="10627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550</xdr:row>
      <xdr:rowOff>0</xdr:rowOff>
    </xdr:from>
    <xdr:to>
      <xdr:col>5</xdr:col>
      <xdr:colOff>304800</xdr:colOff>
      <xdr:row>551</xdr:row>
      <xdr:rowOff>142875</xdr:rowOff>
    </xdr:to>
    <xdr:sp macro="" textlink="">
      <xdr:nvSpPr>
        <xdr:cNvPr id="563" name="AutoShape 563"/>
        <xdr:cNvSpPr>
          <a:spLocks noChangeAspect="1" noChangeArrowheads="1"/>
        </xdr:cNvSpPr>
      </xdr:nvSpPr>
      <xdr:spPr bwMode="auto">
        <a:xfrm>
          <a:off x="7629525" y="9993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582</xdr:row>
      <xdr:rowOff>0</xdr:rowOff>
    </xdr:from>
    <xdr:to>
      <xdr:col>5</xdr:col>
      <xdr:colOff>304800</xdr:colOff>
      <xdr:row>583</xdr:row>
      <xdr:rowOff>142875</xdr:rowOff>
    </xdr:to>
    <xdr:sp macro="" textlink="">
      <xdr:nvSpPr>
        <xdr:cNvPr id="564" name="AutoShape 564"/>
        <xdr:cNvSpPr>
          <a:spLocks noChangeAspect="1" noChangeArrowheads="1"/>
        </xdr:cNvSpPr>
      </xdr:nvSpPr>
      <xdr:spPr bwMode="auto">
        <a:xfrm>
          <a:off x="7629525" y="10572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568</xdr:row>
      <xdr:rowOff>0</xdr:rowOff>
    </xdr:from>
    <xdr:to>
      <xdr:col>5</xdr:col>
      <xdr:colOff>304800</xdr:colOff>
      <xdr:row>569</xdr:row>
      <xdr:rowOff>142875</xdr:rowOff>
    </xdr:to>
    <xdr:sp macro="" textlink="">
      <xdr:nvSpPr>
        <xdr:cNvPr id="565" name="AutoShape 565"/>
        <xdr:cNvSpPr>
          <a:spLocks noChangeAspect="1" noChangeArrowheads="1"/>
        </xdr:cNvSpPr>
      </xdr:nvSpPr>
      <xdr:spPr bwMode="auto">
        <a:xfrm>
          <a:off x="7629525" y="10319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547</xdr:row>
      <xdr:rowOff>0</xdr:rowOff>
    </xdr:from>
    <xdr:to>
      <xdr:col>5</xdr:col>
      <xdr:colOff>304800</xdr:colOff>
      <xdr:row>548</xdr:row>
      <xdr:rowOff>142875</xdr:rowOff>
    </xdr:to>
    <xdr:sp macro="" textlink="">
      <xdr:nvSpPr>
        <xdr:cNvPr id="566" name="AutoShape 566"/>
        <xdr:cNvSpPr>
          <a:spLocks noChangeAspect="1" noChangeArrowheads="1"/>
        </xdr:cNvSpPr>
      </xdr:nvSpPr>
      <xdr:spPr bwMode="auto">
        <a:xfrm>
          <a:off x="7629525" y="9939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567</xdr:row>
      <xdr:rowOff>0</xdr:rowOff>
    </xdr:from>
    <xdr:to>
      <xdr:col>5</xdr:col>
      <xdr:colOff>304800</xdr:colOff>
      <xdr:row>568</xdr:row>
      <xdr:rowOff>142874</xdr:rowOff>
    </xdr:to>
    <xdr:sp macro="" textlink="">
      <xdr:nvSpPr>
        <xdr:cNvPr id="567" name="AutoShape 567"/>
        <xdr:cNvSpPr>
          <a:spLocks noChangeAspect="1" noChangeArrowheads="1"/>
        </xdr:cNvSpPr>
      </xdr:nvSpPr>
      <xdr:spPr bwMode="auto">
        <a:xfrm>
          <a:off x="7629525" y="1030128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575</xdr:row>
      <xdr:rowOff>0</xdr:rowOff>
    </xdr:from>
    <xdr:to>
      <xdr:col>5</xdr:col>
      <xdr:colOff>304800</xdr:colOff>
      <xdr:row>576</xdr:row>
      <xdr:rowOff>142874</xdr:rowOff>
    </xdr:to>
    <xdr:sp macro="" textlink="">
      <xdr:nvSpPr>
        <xdr:cNvPr id="568" name="AutoShape 568"/>
        <xdr:cNvSpPr>
          <a:spLocks noChangeAspect="1" noChangeArrowheads="1"/>
        </xdr:cNvSpPr>
      </xdr:nvSpPr>
      <xdr:spPr bwMode="auto">
        <a:xfrm>
          <a:off x="7629525" y="104460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571</xdr:row>
      <xdr:rowOff>0</xdr:rowOff>
    </xdr:from>
    <xdr:to>
      <xdr:col>5</xdr:col>
      <xdr:colOff>304800</xdr:colOff>
      <xdr:row>572</xdr:row>
      <xdr:rowOff>142875</xdr:rowOff>
    </xdr:to>
    <xdr:sp macro="" textlink="">
      <xdr:nvSpPr>
        <xdr:cNvPr id="569" name="AutoShape 569"/>
        <xdr:cNvSpPr>
          <a:spLocks noChangeAspect="1" noChangeArrowheads="1"/>
        </xdr:cNvSpPr>
      </xdr:nvSpPr>
      <xdr:spPr bwMode="auto">
        <a:xfrm>
          <a:off x="7629525" y="10373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561</xdr:row>
      <xdr:rowOff>0</xdr:rowOff>
    </xdr:from>
    <xdr:to>
      <xdr:col>5</xdr:col>
      <xdr:colOff>304800</xdr:colOff>
      <xdr:row>562</xdr:row>
      <xdr:rowOff>142875</xdr:rowOff>
    </xdr:to>
    <xdr:sp macro="" textlink="">
      <xdr:nvSpPr>
        <xdr:cNvPr id="570" name="AutoShape 570"/>
        <xdr:cNvSpPr>
          <a:spLocks noChangeAspect="1" noChangeArrowheads="1"/>
        </xdr:cNvSpPr>
      </xdr:nvSpPr>
      <xdr:spPr bwMode="auto">
        <a:xfrm>
          <a:off x="7629525" y="10192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583</xdr:row>
      <xdr:rowOff>0</xdr:rowOff>
    </xdr:from>
    <xdr:to>
      <xdr:col>5</xdr:col>
      <xdr:colOff>304800</xdr:colOff>
      <xdr:row>584</xdr:row>
      <xdr:rowOff>142875</xdr:rowOff>
    </xdr:to>
    <xdr:sp macro="" textlink="">
      <xdr:nvSpPr>
        <xdr:cNvPr id="571" name="AutoShape 571"/>
        <xdr:cNvSpPr>
          <a:spLocks noChangeAspect="1" noChangeArrowheads="1"/>
        </xdr:cNvSpPr>
      </xdr:nvSpPr>
      <xdr:spPr bwMode="auto">
        <a:xfrm>
          <a:off x="7629525" y="10590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584</xdr:row>
      <xdr:rowOff>0</xdr:rowOff>
    </xdr:from>
    <xdr:to>
      <xdr:col>5</xdr:col>
      <xdr:colOff>304800</xdr:colOff>
      <xdr:row>585</xdr:row>
      <xdr:rowOff>142875</xdr:rowOff>
    </xdr:to>
    <xdr:sp macro="" textlink="">
      <xdr:nvSpPr>
        <xdr:cNvPr id="572" name="AutoShape 572"/>
        <xdr:cNvSpPr>
          <a:spLocks noChangeAspect="1" noChangeArrowheads="1"/>
        </xdr:cNvSpPr>
      </xdr:nvSpPr>
      <xdr:spPr bwMode="auto">
        <a:xfrm>
          <a:off x="7629525" y="10608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556</xdr:row>
      <xdr:rowOff>0</xdr:rowOff>
    </xdr:from>
    <xdr:to>
      <xdr:col>5</xdr:col>
      <xdr:colOff>304800</xdr:colOff>
      <xdr:row>557</xdr:row>
      <xdr:rowOff>142875</xdr:rowOff>
    </xdr:to>
    <xdr:sp macro="" textlink="">
      <xdr:nvSpPr>
        <xdr:cNvPr id="573" name="AutoShape 573"/>
        <xdr:cNvSpPr>
          <a:spLocks noChangeAspect="1" noChangeArrowheads="1"/>
        </xdr:cNvSpPr>
      </xdr:nvSpPr>
      <xdr:spPr bwMode="auto">
        <a:xfrm>
          <a:off x="7629525" y="10102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589</xdr:row>
      <xdr:rowOff>0</xdr:rowOff>
    </xdr:from>
    <xdr:to>
      <xdr:col>5</xdr:col>
      <xdr:colOff>304800</xdr:colOff>
      <xdr:row>590</xdr:row>
      <xdr:rowOff>142875</xdr:rowOff>
    </xdr:to>
    <xdr:sp macro="" textlink="">
      <xdr:nvSpPr>
        <xdr:cNvPr id="574" name="AutoShape 574"/>
        <xdr:cNvSpPr>
          <a:spLocks noChangeAspect="1" noChangeArrowheads="1"/>
        </xdr:cNvSpPr>
      </xdr:nvSpPr>
      <xdr:spPr bwMode="auto">
        <a:xfrm>
          <a:off x="7629525" y="10699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570</xdr:row>
      <xdr:rowOff>0</xdr:rowOff>
    </xdr:from>
    <xdr:to>
      <xdr:col>5</xdr:col>
      <xdr:colOff>304800</xdr:colOff>
      <xdr:row>571</xdr:row>
      <xdr:rowOff>142876</xdr:rowOff>
    </xdr:to>
    <xdr:sp macro="" textlink="">
      <xdr:nvSpPr>
        <xdr:cNvPr id="575" name="AutoShape 575"/>
        <xdr:cNvSpPr>
          <a:spLocks noChangeAspect="1" noChangeArrowheads="1"/>
        </xdr:cNvSpPr>
      </xdr:nvSpPr>
      <xdr:spPr bwMode="auto">
        <a:xfrm>
          <a:off x="7629525" y="103555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586</xdr:row>
      <xdr:rowOff>0</xdr:rowOff>
    </xdr:from>
    <xdr:to>
      <xdr:col>5</xdr:col>
      <xdr:colOff>304800</xdr:colOff>
      <xdr:row>587</xdr:row>
      <xdr:rowOff>142875</xdr:rowOff>
    </xdr:to>
    <xdr:sp macro="" textlink="">
      <xdr:nvSpPr>
        <xdr:cNvPr id="576" name="AutoShape 576"/>
        <xdr:cNvSpPr>
          <a:spLocks noChangeAspect="1" noChangeArrowheads="1"/>
        </xdr:cNvSpPr>
      </xdr:nvSpPr>
      <xdr:spPr bwMode="auto">
        <a:xfrm>
          <a:off x="7629525" y="10645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572</xdr:row>
      <xdr:rowOff>0</xdr:rowOff>
    </xdr:from>
    <xdr:to>
      <xdr:col>5</xdr:col>
      <xdr:colOff>304800</xdr:colOff>
      <xdr:row>573</xdr:row>
      <xdr:rowOff>142875</xdr:rowOff>
    </xdr:to>
    <xdr:sp macro="" textlink="">
      <xdr:nvSpPr>
        <xdr:cNvPr id="577" name="AutoShape 577"/>
        <xdr:cNvSpPr>
          <a:spLocks noChangeAspect="1" noChangeArrowheads="1"/>
        </xdr:cNvSpPr>
      </xdr:nvSpPr>
      <xdr:spPr bwMode="auto">
        <a:xfrm>
          <a:off x="7629525" y="10391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590</xdr:row>
      <xdr:rowOff>0</xdr:rowOff>
    </xdr:from>
    <xdr:to>
      <xdr:col>5</xdr:col>
      <xdr:colOff>304800</xdr:colOff>
      <xdr:row>591</xdr:row>
      <xdr:rowOff>142875</xdr:rowOff>
    </xdr:to>
    <xdr:sp macro="" textlink="">
      <xdr:nvSpPr>
        <xdr:cNvPr id="578" name="AutoShape 578"/>
        <xdr:cNvSpPr>
          <a:spLocks noChangeAspect="1" noChangeArrowheads="1"/>
        </xdr:cNvSpPr>
      </xdr:nvSpPr>
      <xdr:spPr bwMode="auto">
        <a:xfrm>
          <a:off x="7629525" y="10717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577</xdr:row>
      <xdr:rowOff>0</xdr:rowOff>
    </xdr:from>
    <xdr:to>
      <xdr:col>5</xdr:col>
      <xdr:colOff>304800</xdr:colOff>
      <xdr:row>578</xdr:row>
      <xdr:rowOff>142875</xdr:rowOff>
    </xdr:to>
    <xdr:sp macro="" textlink="">
      <xdr:nvSpPr>
        <xdr:cNvPr id="579" name="AutoShape 579"/>
        <xdr:cNvSpPr>
          <a:spLocks noChangeAspect="1" noChangeArrowheads="1"/>
        </xdr:cNvSpPr>
      </xdr:nvSpPr>
      <xdr:spPr bwMode="auto">
        <a:xfrm>
          <a:off x="7629525" y="10482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573</xdr:row>
      <xdr:rowOff>0</xdr:rowOff>
    </xdr:from>
    <xdr:to>
      <xdr:col>5</xdr:col>
      <xdr:colOff>304800</xdr:colOff>
      <xdr:row>574</xdr:row>
      <xdr:rowOff>142875</xdr:rowOff>
    </xdr:to>
    <xdr:sp macro="" textlink="">
      <xdr:nvSpPr>
        <xdr:cNvPr id="580" name="AutoShape 580"/>
        <xdr:cNvSpPr>
          <a:spLocks noChangeAspect="1" noChangeArrowheads="1"/>
        </xdr:cNvSpPr>
      </xdr:nvSpPr>
      <xdr:spPr bwMode="auto">
        <a:xfrm>
          <a:off x="7629525" y="10409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580</xdr:row>
      <xdr:rowOff>0</xdr:rowOff>
    </xdr:from>
    <xdr:to>
      <xdr:col>5</xdr:col>
      <xdr:colOff>304800</xdr:colOff>
      <xdr:row>581</xdr:row>
      <xdr:rowOff>142875</xdr:rowOff>
    </xdr:to>
    <xdr:sp macro="" textlink="">
      <xdr:nvSpPr>
        <xdr:cNvPr id="581" name="AutoShape 581"/>
        <xdr:cNvSpPr>
          <a:spLocks noChangeAspect="1" noChangeArrowheads="1"/>
        </xdr:cNvSpPr>
      </xdr:nvSpPr>
      <xdr:spPr bwMode="auto">
        <a:xfrm>
          <a:off x="7629525" y="10536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579</xdr:row>
      <xdr:rowOff>0</xdr:rowOff>
    </xdr:from>
    <xdr:to>
      <xdr:col>5</xdr:col>
      <xdr:colOff>304800</xdr:colOff>
      <xdr:row>580</xdr:row>
      <xdr:rowOff>142875</xdr:rowOff>
    </xdr:to>
    <xdr:sp macro="" textlink="">
      <xdr:nvSpPr>
        <xdr:cNvPr id="582" name="AutoShape 582"/>
        <xdr:cNvSpPr>
          <a:spLocks noChangeAspect="1" noChangeArrowheads="1"/>
        </xdr:cNvSpPr>
      </xdr:nvSpPr>
      <xdr:spPr bwMode="auto">
        <a:xfrm>
          <a:off x="7629525" y="10518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591</xdr:row>
      <xdr:rowOff>0</xdr:rowOff>
    </xdr:from>
    <xdr:to>
      <xdr:col>5</xdr:col>
      <xdr:colOff>304800</xdr:colOff>
      <xdr:row>592</xdr:row>
      <xdr:rowOff>142875</xdr:rowOff>
    </xdr:to>
    <xdr:sp macro="" textlink="">
      <xdr:nvSpPr>
        <xdr:cNvPr id="583" name="AutoShape 583"/>
        <xdr:cNvSpPr>
          <a:spLocks noChangeAspect="1" noChangeArrowheads="1"/>
        </xdr:cNvSpPr>
      </xdr:nvSpPr>
      <xdr:spPr bwMode="auto">
        <a:xfrm>
          <a:off x="7629525" y="10735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592</xdr:row>
      <xdr:rowOff>0</xdr:rowOff>
    </xdr:from>
    <xdr:to>
      <xdr:col>5</xdr:col>
      <xdr:colOff>304800</xdr:colOff>
      <xdr:row>593</xdr:row>
      <xdr:rowOff>142874</xdr:rowOff>
    </xdr:to>
    <xdr:sp macro="" textlink="">
      <xdr:nvSpPr>
        <xdr:cNvPr id="584" name="AutoShape 584"/>
        <xdr:cNvSpPr>
          <a:spLocks noChangeAspect="1" noChangeArrowheads="1"/>
        </xdr:cNvSpPr>
      </xdr:nvSpPr>
      <xdr:spPr bwMode="auto">
        <a:xfrm>
          <a:off x="7629525" y="107537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304800</xdr:colOff>
      <xdr:row>612</xdr:row>
      <xdr:rowOff>142875</xdr:rowOff>
    </xdr:to>
    <xdr:sp macro="" textlink="">
      <xdr:nvSpPr>
        <xdr:cNvPr id="585" name="AutoShape 585"/>
        <xdr:cNvSpPr>
          <a:spLocks noChangeAspect="1" noChangeArrowheads="1"/>
        </xdr:cNvSpPr>
      </xdr:nvSpPr>
      <xdr:spPr bwMode="auto">
        <a:xfrm>
          <a:off x="7629525" y="11097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601</xdr:row>
      <xdr:rowOff>0</xdr:rowOff>
    </xdr:from>
    <xdr:to>
      <xdr:col>5</xdr:col>
      <xdr:colOff>304800</xdr:colOff>
      <xdr:row>602</xdr:row>
      <xdr:rowOff>142874</xdr:rowOff>
    </xdr:to>
    <xdr:sp macro="" textlink="">
      <xdr:nvSpPr>
        <xdr:cNvPr id="586" name="AutoShape 586"/>
        <xdr:cNvSpPr>
          <a:spLocks noChangeAspect="1" noChangeArrowheads="1"/>
        </xdr:cNvSpPr>
      </xdr:nvSpPr>
      <xdr:spPr bwMode="auto">
        <a:xfrm>
          <a:off x="7629525" y="1091660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602</xdr:row>
      <xdr:rowOff>0</xdr:rowOff>
    </xdr:from>
    <xdr:to>
      <xdr:col>5</xdr:col>
      <xdr:colOff>304800</xdr:colOff>
      <xdr:row>603</xdr:row>
      <xdr:rowOff>142875</xdr:rowOff>
    </xdr:to>
    <xdr:sp macro="" textlink="">
      <xdr:nvSpPr>
        <xdr:cNvPr id="587" name="AutoShape 587"/>
        <xdr:cNvSpPr>
          <a:spLocks noChangeAspect="1" noChangeArrowheads="1"/>
        </xdr:cNvSpPr>
      </xdr:nvSpPr>
      <xdr:spPr bwMode="auto">
        <a:xfrm>
          <a:off x="7629525" y="10934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609</xdr:row>
      <xdr:rowOff>0</xdr:rowOff>
    </xdr:from>
    <xdr:to>
      <xdr:col>5</xdr:col>
      <xdr:colOff>304800</xdr:colOff>
      <xdr:row>610</xdr:row>
      <xdr:rowOff>142874</xdr:rowOff>
    </xdr:to>
    <xdr:sp macro="" textlink="">
      <xdr:nvSpPr>
        <xdr:cNvPr id="588" name="AutoShape 588"/>
        <xdr:cNvSpPr>
          <a:spLocks noChangeAspect="1" noChangeArrowheads="1"/>
        </xdr:cNvSpPr>
      </xdr:nvSpPr>
      <xdr:spPr bwMode="auto">
        <a:xfrm>
          <a:off x="7629525" y="110613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551</xdr:row>
      <xdr:rowOff>0</xdr:rowOff>
    </xdr:from>
    <xdr:to>
      <xdr:col>5</xdr:col>
      <xdr:colOff>304800</xdr:colOff>
      <xdr:row>552</xdr:row>
      <xdr:rowOff>142875</xdr:rowOff>
    </xdr:to>
    <xdr:sp macro="" textlink="">
      <xdr:nvSpPr>
        <xdr:cNvPr id="589" name="AutoShape 589"/>
        <xdr:cNvSpPr>
          <a:spLocks noChangeAspect="1" noChangeArrowheads="1"/>
        </xdr:cNvSpPr>
      </xdr:nvSpPr>
      <xdr:spPr bwMode="auto">
        <a:xfrm>
          <a:off x="7629525" y="10011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606</xdr:row>
      <xdr:rowOff>0</xdr:rowOff>
    </xdr:from>
    <xdr:to>
      <xdr:col>5</xdr:col>
      <xdr:colOff>304800</xdr:colOff>
      <xdr:row>607</xdr:row>
      <xdr:rowOff>142875</xdr:rowOff>
    </xdr:to>
    <xdr:sp macro="" textlink="">
      <xdr:nvSpPr>
        <xdr:cNvPr id="590" name="AutoShape 590"/>
        <xdr:cNvSpPr>
          <a:spLocks noChangeAspect="1" noChangeArrowheads="1"/>
        </xdr:cNvSpPr>
      </xdr:nvSpPr>
      <xdr:spPr bwMode="auto">
        <a:xfrm>
          <a:off x="7629525" y="11007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578</xdr:row>
      <xdr:rowOff>0</xdr:rowOff>
    </xdr:from>
    <xdr:to>
      <xdr:col>5</xdr:col>
      <xdr:colOff>304800</xdr:colOff>
      <xdr:row>579</xdr:row>
      <xdr:rowOff>142875</xdr:rowOff>
    </xdr:to>
    <xdr:sp macro="" textlink="">
      <xdr:nvSpPr>
        <xdr:cNvPr id="591" name="AutoShape 591"/>
        <xdr:cNvSpPr>
          <a:spLocks noChangeAspect="1" noChangeArrowheads="1"/>
        </xdr:cNvSpPr>
      </xdr:nvSpPr>
      <xdr:spPr bwMode="auto">
        <a:xfrm>
          <a:off x="7629525" y="10500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593</xdr:row>
      <xdr:rowOff>0</xdr:rowOff>
    </xdr:from>
    <xdr:to>
      <xdr:col>5</xdr:col>
      <xdr:colOff>304800</xdr:colOff>
      <xdr:row>594</xdr:row>
      <xdr:rowOff>142875</xdr:rowOff>
    </xdr:to>
    <xdr:sp macro="" textlink="">
      <xdr:nvSpPr>
        <xdr:cNvPr id="592" name="AutoShape 592"/>
        <xdr:cNvSpPr>
          <a:spLocks noChangeAspect="1" noChangeArrowheads="1"/>
        </xdr:cNvSpPr>
      </xdr:nvSpPr>
      <xdr:spPr bwMode="auto">
        <a:xfrm>
          <a:off x="7629525" y="107718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588</xdr:row>
      <xdr:rowOff>0</xdr:rowOff>
    </xdr:from>
    <xdr:to>
      <xdr:col>5</xdr:col>
      <xdr:colOff>304800</xdr:colOff>
      <xdr:row>589</xdr:row>
      <xdr:rowOff>142875</xdr:rowOff>
    </xdr:to>
    <xdr:sp macro="" textlink="">
      <xdr:nvSpPr>
        <xdr:cNvPr id="593" name="AutoShape 593"/>
        <xdr:cNvSpPr>
          <a:spLocks noChangeAspect="1" noChangeArrowheads="1"/>
        </xdr:cNvSpPr>
      </xdr:nvSpPr>
      <xdr:spPr bwMode="auto">
        <a:xfrm>
          <a:off x="7629525" y="10681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543</xdr:row>
      <xdr:rowOff>0</xdr:rowOff>
    </xdr:from>
    <xdr:to>
      <xdr:col>5</xdr:col>
      <xdr:colOff>304800</xdr:colOff>
      <xdr:row>544</xdr:row>
      <xdr:rowOff>142875</xdr:rowOff>
    </xdr:to>
    <xdr:sp macro="" textlink="">
      <xdr:nvSpPr>
        <xdr:cNvPr id="594" name="AutoShape 594"/>
        <xdr:cNvSpPr>
          <a:spLocks noChangeAspect="1" noChangeArrowheads="1"/>
        </xdr:cNvSpPr>
      </xdr:nvSpPr>
      <xdr:spPr bwMode="auto">
        <a:xfrm>
          <a:off x="7629525" y="9866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605</xdr:row>
      <xdr:rowOff>0</xdr:rowOff>
    </xdr:from>
    <xdr:to>
      <xdr:col>5</xdr:col>
      <xdr:colOff>304800</xdr:colOff>
      <xdr:row>606</xdr:row>
      <xdr:rowOff>142875</xdr:rowOff>
    </xdr:to>
    <xdr:sp macro="" textlink="">
      <xdr:nvSpPr>
        <xdr:cNvPr id="595" name="AutoShape 595"/>
        <xdr:cNvSpPr>
          <a:spLocks noChangeAspect="1" noChangeArrowheads="1"/>
        </xdr:cNvSpPr>
      </xdr:nvSpPr>
      <xdr:spPr bwMode="auto">
        <a:xfrm>
          <a:off x="7629525" y="10988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587</xdr:row>
      <xdr:rowOff>0</xdr:rowOff>
    </xdr:from>
    <xdr:to>
      <xdr:col>5</xdr:col>
      <xdr:colOff>304800</xdr:colOff>
      <xdr:row>588</xdr:row>
      <xdr:rowOff>142875</xdr:rowOff>
    </xdr:to>
    <xdr:sp macro="" textlink="">
      <xdr:nvSpPr>
        <xdr:cNvPr id="596" name="AutoShape 596"/>
        <xdr:cNvSpPr>
          <a:spLocks noChangeAspect="1" noChangeArrowheads="1"/>
        </xdr:cNvSpPr>
      </xdr:nvSpPr>
      <xdr:spPr bwMode="auto">
        <a:xfrm>
          <a:off x="7629525" y="10663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599</xdr:row>
      <xdr:rowOff>0</xdr:rowOff>
    </xdr:from>
    <xdr:to>
      <xdr:col>5</xdr:col>
      <xdr:colOff>304800</xdr:colOff>
      <xdr:row>600</xdr:row>
      <xdr:rowOff>142875</xdr:rowOff>
    </xdr:to>
    <xdr:sp macro="" textlink="">
      <xdr:nvSpPr>
        <xdr:cNvPr id="597" name="AutoShape 597"/>
        <xdr:cNvSpPr>
          <a:spLocks noChangeAspect="1" noChangeArrowheads="1"/>
        </xdr:cNvSpPr>
      </xdr:nvSpPr>
      <xdr:spPr bwMode="auto">
        <a:xfrm>
          <a:off x="7629525" y="10880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557</xdr:row>
      <xdr:rowOff>0</xdr:rowOff>
    </xdr:from>
    <xdr:to>
      <xdr:col>5</xdr:col>
      <xdr:colOff>304800</xdr:colOff>
      <xdr:row>558</xdr:row>
      <xdr:rowOff>142875</xdr:rowOff>
    </xdr:to>
    <xdr:sp macro="" textlink="">
      <xdr:nvSpPr>
        <xdr:cNvPr id="598" name="AutoShape 598"/>
        <xdr:cNvSpPr>
          <a:spLocks noChangeAspect="1" noChangeArrowheads="1"/>
        </xdr:cNvSpPr>
      </xdr:nvSpPr>
      <xdr:spPr bwMode="auto">
        <a:xfrm>
          <a:off x="7629525" y="101203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613</xdr:row>
      <xdr:rowOff>0</xdr:rowOff>
    </xdr:from>
    <xdr:to>
      <xdr:col>5</xdr:col>
      <xdr:colOff>304800</xdr:colOff>
      <xdr:row>614</xdr:row>
      <xdr:rowOff>142875</xdr:rowOff>
    </xdr:to>
    <xdr:sp macro="" textlink="">
      <xdr:nvSpPr>
        <xdr:cNvPr id="599" name="AutoShape 599"/>
        <xdr:cNvSpPr>
          <a:spLocks noChangeAspect="1" noChangeArrowheads="1"/>
        </xdr:cNvSpPr>
      </xdr:nvSpPr>
      <xdr:spPr bwMode="auto">
        <a:xfrm>
          <a:off x="7629525" y="11133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595</xdr:row>
      <xdr:rowOff>0</xdr:rowOff>
    </xdr:from>
    <xdr:to>
      <xdr:col>5</xdr:col>
      <xdr:colOff>304800</xdr:colOff>
      <xdr:row>596</xdr:row>
      <xdr:rowOff>142876</xdr:rowOff>
    </xdr:to>
    <xdr:sp macro="" textlink="">
      <xdr:nvSpPr>
        <xdr:cNvPr id="600" name="AutoShape 600"/>
        <xdr:cNvSpPr>
          <a:spLocks noChangeAspect="1" noChangeArrowheads="1"/>
        </xdr:cNvSpPr>
      </xdr:nvSpPr>
      <xdr:spPr bwMode="auto">
        <a:xfrm>
          <a:off x="7629525" y="1080801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621</xdr:row>
      <xdr:rowOff>0</xdr:rowOff>
    </xdr:from>
    <xdr:to>
      <xdr:col>5</xdr:col>
      <xdr:colOff>304800</xdr:colOff>
      <xdr:row>622</xdr:row>
      <xdr:rowOff>142875</xdr:rowOff>
    </xdr:to>
    <xdr:sp macro="" textlink="">
      <xdr:nvSpPr>
        <xdr:cNvPr id="601" name="AutoShape 601"/>
        <xdr:cNvSpPr>
          <a:spLocks noChangeAspect="1" noChangeArrowheads="1"/>
        </xdr:cNvSpPr>
      </xdr:nvSpPr>
      <xdr:spPr bwMode="auto">
        <a:xfrm>
          <a:off x="7629525" y="11278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614</xdr:row>
      <xdr:rowOff>0</xdr:rowOff>
    </xdr:from>
    <xdr:to>
      <xdr:col>5</xdr:col>
      <xdr:colOff>304800</xdr:colOff>
      <xdr:row>615</xdr:row>
      <xdr:rowOff>142875</xdr:rowOff>
    </xdr:to>
    <xdr:sp macro="" textlink="">
      <xdr:nvSpPr>
        <xdr:cNvPr id="602" name="AutoShape 602"/>
        <xdr:cNvSpPr>
          <a:spLocks noChangeAspect="1" noChangeArrowheads="1"/>
        </xdr:cNvSpPr>
      </xdr:nvSpPr>
      <xdr:spPr bwMode="auto">
        <a:xfrm>
          <a:off x="7629525" y="11151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581</xdr:row>
      <xdr:rowOff>0</xdr:rowOff>
    </xdr:from>
    <xdr:to>
      <xdr:col>5</xdr:col>
      <xdr:colOff>304800</xdr:colOff>
      <xdr:row>582</xdr:row>
      <xdr:rowOff>142875</xdr:rowOff>
    </xdr:to>
    <xdr:sp macro="" textlink="">
      <xdr:nvSpPr>
        <xdr:cNvPr id="603" name="AutoShape 603"/>
        <xdr:cNvSpPr>
          <a:spLocks noChangeAspect="1" noChangeArrowheads="1"/>
        </xdr:cNvSpPr>
      </xdr:nvSpPr>
      <xdr:spPr bwMode="auto">
        <a:xfrm>
          <a:off x="7629525" y="10554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600</xdr:row>
      <xdr:rowOff>0</xdr:rowOff>
    </xdr:from>
    <xdr:to>
      <xdr:col>5</xdr:col>
      <xdr:colOff>304800</xdr:colOff>
      <xdr:row>601</xdr:row>
      <xdr:rowOff>142875</xdr:rowOff>
    </xdr:to>
    <xdr:sp macro="" textlink="">
      <xdr:nvSpPr>
        <xdr:cNvPr id="604" name="AutoShape 604"/>
        <xdr:cNvSpPr>
          <a:spLocks noChangeAspect="1" noChangeArrowheads="1"/>
        </xdr:cNvSpPr>
      </xdr:nvSpPr>
      <xdr:spPr bwMode="auto">
        <a:xfrm>
          <a:off x="7629525" y="10898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594</xdr:row>
      <xdr:rowOff>0</xdr:rowOff>
    </xdr:from>
    <xdr:to>
      <xdr:col>5</xdr:col>
      <xdr:colOff>304800</xdr:colOff>
      <xdr:row>595</xdr:row>
      <xdr:rowOff>142875</xdr:rowOff>
    </xdr:to>
    <xdr:sp macro="" textlink="">
      <xdr:nvSpPr>
        <xdr:cNvPr id="605" name="AutoShape 605"/>
        <xdr:cNvSpPr>
          <a:spLocks noChangeAspect="1" noChangeArrowheads="1"/>
        </xdr:cNvSpPr>
      </xdr:nvSpPr>
      <xdr:spPr bwMode="auto">
        <a:xfrm>
          <a:off x="7629525" y="10789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607</xdr:row>
      <xdr:rowOff>0</xdr:rowOff>
    </xdr:from>
    <xdr:to>
      <xdr:col>5</xdr:col>
      <xdr:colOff>304800</xdr:colOff>
      <xdr:row>608</xdr:row>
      <xdr:rowOff>142876</xdr:rowOff>
    </xdr:to>
    <xdr:sp macro="" textlink="">
      <xdr:nvSpPr>
        <xdr:cNvPr id="606" name="AutoShape 606"/>
        <xdr:cNvSpPr>
          <a:spLocks noChangeAspect="1" noChangeArrowheads="1"/>
        </xdr:cNvSpPr>
      </xdr:nvSpPr>
      <xdr:spPr bwMode="auto">
        <a:xfrm>
          <a:off x="7629525" y="1102518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616</xdr:row>
      <xdr:rowOff>0</xdr:rowOff>
    </xdr:from>
    <xdr:to>
      <xdr:col>5</xdr:col>
      <xdr:colOff>304800</xdr:colOff>
      <xdr:row>617</xdr:row>
      <xdr:rowOff>142875</xdr:rowOff>
    </xdr:to>
    <xdr:sp macro="" textlink="">
      <xdr:nvSpPr>
        <xdr:cNvPr id="607" name="AutoShape 607"/>
        <xdr:cNvSpPr>
          <a:spLocks noChangeAspect="1" noChangeArrowheads="1"/>
        </xdr:cNvSpPr>
      </xdr:nvSpPr>
      <xdr:spPr bwMode="auto">
        <a:xfrm>
          <a:off x="7629525" y="111880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617</xdr:row>
      <xdr:rowOff>0</xdr:rowOff>
    </xdr:from>
    <xdr:to>
      <xdr:col>5</xdr:col>
      <xdr:colOff>304800</xdr:colOff>
      <xdr:row>618</xdr:row>
      <xdr:rowOff>142875</xdr:rowOff>
    </xdr:to>
    <xdr:sp macro="" textlink="">
      <xdr:nvSpPr>
        <xdr:cNvPr id="608" name="AutoShape 608"/>
        <xdr:cNvSpPr>
          <a:spLocks noChangeAspect="1" noChangeArrowheads="1"/>
        </xdr:cNvSpPr>
      </xdr:nvSpPr>
      <xdr:spPr bwMode="auto">
        <a:xfrm>
          <a:off x="7629525" y="11206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576</xdr:row>
      <xdr:rowOff>0</xdr:rowOff>
    </xdr:from>
    <xdr:to>
      <xdr:col>5</xdr:col>
      <xdr:colOff>304800</xdr:colOff>
      <xdr:row>577</xdr:row>
      <xdr:rowOff>142875</xdr:rowOff>
    </xdr:to>
    <xdr:sp macro="" textlink="">
      <xdr:nvSpPr>
        <xdr:cNvPr id="609" name="AutoShape 609"/>
        <xdr:cNvSpPr>
          <a:spLocks noChangeAspect="1" noChangeArrowheads="1"/>
        </xdr:cNvSpPr>
      </xdr:nvSpPr>
      <xdr:spPr bwMode="auto">
        <a:xfrm>
          <a:off x="7629525" y="10464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629</xdr:row>
      <xdr:rowOff>0</xdr:rowOff>
    </xdr:from>
    <xdr:to>
      <xdr:col>5</xdr:col>
      <xdr:colOff>304800</xdr:colOff>
      <xdr:row>630</xdr:row>
      <xdr:rowOff>142875</xdr:rowOff>
    </xdr:to>
    <xdr:sp macro="" textlink="">
      <xdr:nvSpPr>
        <xdr:cNvPr id="610" name="AutoShape 610"/>
        <xdr:cNvSpPr>
          <a:spLocks noChangeAspect="1" noChangeArrowheads="1"/>
        </xdr:cNvSpPr>
      </xdr:nvSpPr>
      <xdr:spPr bwMode="auto">
        <a:xfrm>
          <a:off x="7629525" y="11423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603</xdr:row>
      <xdr:rowOff>0</xdr:rowOff>
    </xdr:from>
    <xdr:to>
      <xdr:col>5</xdr:col>
      <xdr:colOff>304800</xdr:colOff>
      <xdr:row>604</xdr:row>
      <xdr:rowOff>142875</xdr:rowOff>
    </xdr:to>
    <xdr:sp macro="" textlink="">
      <xdr:nvSpPr>
        <xdr:cNvPr id="611" name="AutoShape 611"/>
        <xdr:cNvSpPr>
          <a:spLocks noChangeAspect="1" noChangeArrowheads="1"/>
        </xdr:cNvSpPr>
      </xdr:nvSpPr>
      <xdr:spPr bwMode="auto">
        <a:xfrm>
          <a:off x="7629525" y="10952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612</xdr:row>
      <xdr:rowOff>0</xdr:rowOff>
    </xdr:from>
    <xdr:to>
      <xdr:col>5</xdr:col>
      <xdr:colOff>304800</xdr:colOff>
      <xdr:row>613</xdr:row>
      <xdr:rowOff>142875</xdr:rowOff>
    </xdr:to>
    <xdr:sp macro="" textlink="">
      <xdr:nvSpPr>
        <xdr:cNvPr id="612" name="AutoShape 612"/>
        <xdr:cNvSpPr>
          <a:spLocks noChangeAspect="1" noChangeArrowheads="1"/>
        </xdr:cNvSpPr>
      </xdr:nvSpPr>
      <xdr:spPr bwMode="auto">
        <a:xfrm>
          <a:off x="7629525" y="11115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618</xdr:row>
      <xdr:rowOff>0</xdr:rowOff>
    </xdr:from>
    <xdr:to>
      <xdr:col>5</xdr:col>
      <xdr:colOff>304800</xdr:colOff>
      <xdr:row>619</xdr:row>
      <xdr:rowOff>142875</xdr:rowOff>
    </xdr:to>
    <xdr:sp macro="" textlink="">
      <xdr:nvSpPr>
        <xdr:cNvPr id="613" name="AutoShape 613"/>
        <xdr:cNvSpPr>
          <a:spLocks noChangeAspect="1" noChangeArrowheads="1"/>
        </xdr:cNvSpPr>
      </xdr:nvSpPr>
      <xdr:spPr bwMode="auto">
        <a:xfrm>
          <a:off x="7629525" y="11224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610</xdr:row>
      <xdr:rowOff>0</xdr:rowOff>
    </xdr:from>
    <xdr:to>
      <xdr:col>5</xdr:col>
      <xdr:colOff>304800</xdr:colOff>
      <xdr:row>611</xdr:row>
      <xdr:rowOff>142875</xdr:rowOff>
    </xdr:to>
    <xdr:sp macro="" textlink="">
      <xdr:nvSpPr>
        <xdr:cNvPr id="614" name="AutoShape 614"/>
        <xdr:cNvSpPr>
          <a:spLocks noChangeAspect="1" noChangeArrowheads="1"/>
        </xdr:cNvSpPr>
      </xdr:nvSpPr>
      <xdr:spPr bwMode="auto">
        <a:xfrm>
          <a:off x="7629525" y="11079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626</xdr:row>
      <xdr:rowOff>0</xdr:rowOff>
    </xdr:from>
    <xdr:to>
      <xdr:col>5</xdr:col>
      <xdr:colOff>304800</xdr:colOff>
      <xdr:row>627</xdr:row>
      <xdr:rowOff>142874</xdr:rowOff>
    </xdr:to>
    <xdr:sp macro="" textlink="">
      <xdr:nvSpPr>
        <xdr:cNvPr id="615" name="AutoShape 615"/>
        <xdr:cNvSpPr>
          <a:spLocks noChangeAspect="1" noChangeArrowheads="1"/>
        </xdr:cNvSpPr>
      </xdr:nvSpPr>
      <xdr:spPr bwMode="auto">
        <a:xfrm>
          <a:off x="7629525" y="113690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633</xdr:row>
      <xdr:rowOff>0</xdr:rowOff>
    </xdr:from>
    <xdr:to>
      <xdr:col>5</xdr:col>
      <xdr:colOff>304800</xdr:colOff>
      <xdr:row>634</xdr:row>
      <xdr:rowOff>142876</xdr:rowOff>
    </xdr:to>
    <xdr:sp macro="" textlink="">
      <xdr:nvSpPr>
        <xdr:cNvPr id="616" name="AutoShape 616"/>
        <xdr:cNvSpPr>
          <a:spLocks noChangeAspect="1" noChangeArrowheads="1"/>
        </xdr:cNvSpPr>
      </xdr:nvSpPr>
      <xdr:spPr bwMode="auto">
        <a:xfrm>
          <a:off x="7629525" y="1149572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596</xdr:row>
      <xdr:rowOff>0</xdr:rowOff>
    </xdr:from>
    <xdr:to>
      <xdr:col>5</xdr:col>
      <xdr:colOff>304800</xdr:colOff>
      <xdr:row>597</xdr:row>
      <xdr:rowOff>142875</xdr:rowOff>
    </xdr:to>
    <xdr:sp macro="" textlink="">
      <xdr:nvSpPr>
        <xdr:cNvPr id="617" name="AutoShape 617"/>
        <xdr:cNvSpPr>
          <a:spLocks noChangeAspect="1" noChangeArrowheads="1"/>
        </xdr:cNvSpPr>
      </xdr:nvSpPr>
      <xdr:spPr bwMode="auto">
        <a:xfrm>
          <a:off x="7629525" y="1082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627</xdr:row>
      <xdr:rowOff>0</xdr:rowOff>
    </xdr:from>
    <xdr:to>
      <xdr:col>5</xdr:col>
      <xdr:colOff>304800</xdr:colOff>
      <xdr:row>628</xdr:row>
      <xdr:rowOff>142875</xdr:rowOff>
    </xdr:to>
    <xdr:sp macro="" textlink="">
      <xdr:nvSpPr>
        <xdr:cNvPr id="618" name="AutoShape 618"/>
        <xdr:cNvSpPr>
          <a:spLocks noChangeAspect="1" noChangeArrowheads="1"/>
        </xdr:cNvSpPr>
      </xdr:nvSpPr>
      <xdr:spPr bwMode="auto">
        <a:xfrm>
          <a:off x="7629525" y="11387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598</xdr:row>
      <xdr:rowOff>0</xdr:rowOff>
    </xdr:from>
    <xdr:to>
      <xdr:col>5</xdr:col>
      <xdr:colOff>304800</xdr:colOff>
      <xdr:row>599</xdr:row>
      <xdr:rowOff>142875</xdr:rowOff>
    </xdr:to>
    <xdr:sp macro="" textlink="">
      <xdr:nvSpPr>
        <xdr:cNvPr id="619" name="AutoShape 619"/>
        <xdr:cNvSpPr>
          <a:spLocks noChangeAspect="1" noChangeArrowheads="1"/>
        </xdr:cNvSpPr>
      </xdr:nvSpPr>
      <xdr:spPr bwMode="auto">
        <a:xfrm>
          <a:off x="7629525" y="10862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304800</xdr:colOff>
      <xdr:row>616</xdr:row>
      <xdr:rowOff>142875</xdr:rowOff>
    </xdr:to>
    <xdr:sp macro="" textlink="">
      <xdr:nvSpPr>
        <xdr:cNvPr id="620" name="AutoShape 620"/>
        <xdr:cNvSpPr>
          <a:spLocks noChangeAspect="1" noChangeArrowheads="1"/>
        </xdr:cNvSpPr>
      </xdr:nvSpPr>
      <xdr:spPr bwMode="auto">
        <a:xfrm>
          <a:off x="7629525" y="11169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635</xdr:row>
      <xdr:rowOff>0</xdr:rowOff>
    </xdr:from>
    <xdr:to>
      <xdr:col>5</xdr:col>
      <xdr:colOff>304800</xdr:colOff>
      <xdr:row>636</xdr:row>
      <xdr:rowOff>142874</xdr:rowOff>
    </xdr:to>
    <xdr:sp macro="" textlink="">
      <xdr:nvSpPr>
        <xdr:cNvPr id="621" name="AutoShape 621"/>
        <xdr:cNvSpPr>
          <a:spLocks noChangeAspect="1" noChangeArrowheads="1"/>
        </xdr:cNvSpPr>
      </xdr:nvSpPr>
      <xdr:spPr bwMode="auto">
        <a:xfrm>
          <a:off x="7629525" y="1153191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604</xdr:row>
      <xdr:rowOff>0</xdr:rowOff>
    </xdr:from>
    <xdr:to>
      <xdr:col>5</xdr:col>
      <xdr:colOff>304800</xdr:colOff>
      <xdr:row>605</xdr:row>
      <xdr:rowOff>142875</xdr:rowOff>
    </xdr:to>
    <xdr:sp macro="" textlink="">
      <xdr:nvSpPr>
        <xdr:cNvPr id="622" name="AutoShape 622"/>
        <xdr:cNvSpPr>
          <a:spLocks noChangeAspect="1" noChangeArrowheads="1"/>
        </xdr:cNvSpPr>
      </xdr:nvSpPr>
      <xdr:spPr bwMode="auto">
        <a:xfrm>
          <a:off x="7629525" y="10970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630</xdr:row>
      <xdr:rowOff>0</xdr:rowOff>
    </xdr:from>
    <xdr:to>
      <xdr:col>5</xdr:col>
      <xdr:colOff>304800</xdr:colOff>
      <xdr:row>631</xdr:row>
      <xdr:rowOff>142875</xdr:rowOff>
    </xdr:to>
    <xdr:sp macro="" textlink="">
      <xdr:nvSpPr>
        <xdr:cNvPr id="623" name="AutoShape 623"/>
        <xdr:cNvSpPr>
          <a:spLocks noChangeAspect="1" noChangeArrowheads="1"/>
        </xdr:cNvSpPr>
      </xdr:nvSpPr>
      <xdr:spPr bwMode="auto">
        <a:xfrm>
          <a:off x="7629525" y="11441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631</xdr:row>
      <xdr:rowOff>0</xdr:rowOff>
    </xdr:from>
    <xdr:to>
      <xdr:col>5</xdr:col>
      <xdr:colOff>304800</xdr:colOff>
      <xdr:row>632</xdr:row>
      <xdr:rowOff>142875</xdr:rowOff>
    </xdr:to>
    <xdr:sp macro="" textlink="">
      <xdr:nvSpPr>
        <xdr:cNvPr id="624" name="AutoShape 624"/>
        <xdr:cNvSpPr>
          <a:spLocks noChangeAspect="1" noChangeArrowheads="1"/>
        </xdr:cNvSpPr>
      </xdr:nvSpPr>
      <xdr:spPr bwMode="auto">
        <a:xfrm>
          <a:off x="7629525" y="11459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597</xdr:row>
      <xdr:rowOff>0</xdr:rowOff>
    </xdr:from>
    <xdr:to>
      <xdr:col>5</xdr:col>
      <xdr:colOff>304800</xdr:colOff>
      <xdr:row>598</xdr:row>
      <xdr:rowOff>142875</xdr:rowOff>
    </xdr:to>
    <xdr:sp macro="" textlink="">
      <xdr:nvSpPr>
        <xdr:cNvPr id="625" name="AutoShape 625"/>
        <xdr:cNvSpPr>
          <a:spLocks noChangeAspect="1" noChangeArrowheads="1"/>
        </xdr:cNvSpPr>
      </xdr:nvSpPr>
      <xdr:spPr bwMode="auto">
        <a:xfrm>
          <a:off x="7629525" y="10844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623</xdr:row>
      <xdr:rowOff>0</xdr:rowOff>
    </xdr:from>
    <xdr:to>
      <xdr:col>5</xdr:col>
      <xdr:colOff>304800</xdr:colOff>
      <xdr:row>624</xdr:row>
      <xdr:rowOff>142875</xdr:rowOff>
    </xdr:to>
    <xdr:sp macro="" textlink="">
      <xdr:nvSpPr>
        <xdr:cNvPr id="626" name="AutoShape 626"/>
        <xdr:cNvSpPr>
          <a:spLocks noChangeAspect="1" noChangeArrowheads="1"/>
        </xdr:cNvSpPr>
      </xdr:nvSpPr>
      <xdr:spPr bwMode="auto">
        <a:xfrm>
          <a:off x="7629525" y="11314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608</xdr:row>
      <xdr:rowOff>0</xdr:rowOff>
    </xdr:from>
    <xdr:to>
      <xdr:col>5</xdr:col>
      <xdr:colOff>304800</xdr:colOff>
      <xdr:row>609</xdr:row>
      <xdr:rowOff>142875</xdr:rowOff>
    </xdr:to>
    <xdr:sp macro="" textlink="">
      <xdr:nvSpPr>
        <xdr:cNvPr id="627" name="AutoShape 627"/>
        <xdr:cNvSpPr>
          <a:spLocks noChangeAspect="1" noChangeArrowheads="1"/>
        </xdr:cNvSpPr>
      </xdr:nvSpPr>
      <xdr:spPr bwMode="auto">
        <a:xfrm>
          <a:off x="7629525" y="11043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634</xdr:row>
      <xdr:rowOff>0</xdr:rowOff>
    </xdr:from>
    <xdr:to>
      <xdr:col>5</xdr:col>
      <xdr:colOff>304800</xdr:colOff>
      <xdr:row>635</xdr:row>
      <xdr:rowOff>142876</xdr:rowOff>
    </xdr:to>
    <xdr:sp macro="" textlink="">
      <xdr:nvSpPr>
        <xdr:cNvPr id="628" name="AutoShape 628"/>
        <xdr:cNvSpPr>
          <a:spLocks noChangeAspect="1" noChangeArrowheads="1"/>
        </xdr:cNvSpPr>
      </xdr:nvSpPr>
      <xdr:spPr bwMode="auto">
        <a:xfrm>
          <a:off x="7629525" y="1151382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647</xdr:row>
      <xdr:rowOff>0</xdr:rowOff>
    </xdr:from>
    <xdr:to>
      <xdr:col>5</xdr:col>
      <xdr:colOff>304800</xdr:colOff>
      <xdr:row>648</xdr:row>
      <xdr:rowOff>142876</xdr:rowOff>
    </xdr:to>
    <xdr:sp macro="" textlink="">
      <xdr:nvSpPr>
        <xdr:cNvPr id="629" name="AutoShape 629"/>
        <xdr:cNvSpPr>
          <a:spLocks noChangeAspect="1" noChangeArrowheads="1"/>
        </xdr:cNvSpPr>
      </xdr:nvSpPr>
      <xdr:spPr bwMode="auto">
        <a:xfrm>
          <a:off x="7629525" y="1174908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642</xdr:row>
      <xdr:rowOff>0</xdr:rowOff>
    </xdr:from>
    <xdr:to>
      <xdr:col>5</xdr:col>
      <xdr:colOff>304800</xdr:colOff>
      <xdr:row>643</xdr:row>
      <xdr:rowOff>142875</xdr:rowOff>
    </xdr:to>
    <xdr:sp macro="" textlink="">
      <xdr:nvSpPr>
        <xdr:cNvPr id="630" name="AutoShape 630"/>
        <xdr:cNvSpPr>
          <a:spLocks noChangeAspect="1" noChangeArrowheads="1"/>
        </xdr:cNvSpPr>
      </xdr:nvSpPr>
      <xdr:spPr bwMode="auto">
        <a:xfrm>
          <a:off x="7629525" y="11658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659</xdr:row>
      <xdr:rowOff>0</xdr:rowOff>
    </xdr:from>
    <xdr:to>
      <xdr:col>5</xdr:col>
      <xdr:colOff>304800</xdr:colOff>
      <xdr:row>660</xdr:row>
      <xdr:rowOff>142875</xdr:rowOff>
    </xdr:to>
    <xdr:sp macro="" textlink="">
      <xdr:nvSpPr>
        <xdr:cNvPr id="631" name="AutoShape 631"/>
        <xdr:cNvSpPr>
          <a:spLocks noChangeAspect="1" noChangeArrowheads="1"/>
        </xdr:cNvSpPr>
      </xdr:nvSpPr>
      <xdr:spPr bwMode="auto">
        <a:xfrm>
          <a:off x="7629525" y="11966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648</xdr:row>
      <xdr:rowOff>0</xdr:rowOff>
    </xdr:from>
    <xdr:to>
      <xdr:col>5</xdr:col>
      <xdr:colOff>304800</xdr:colOff>
      <xdr:row>649</xdr:row>
      <xdr:rowOff>142876</xdr:rowOff>
    </xdr:to>
    <xdr:sp macro="" textlink="">
      <xdr:nvSpPr>
        <xdr:cNvPr id="632" name="AutoShape 632"/>
        <xdr:cNvSpPr>
          <a:spLocks noChangeAspect="1" noChangeArrowheads="1"/>
        </xdr:cNvSpPr>
      </xdr:nvSpPr>
      <xdr:spPr bwMode="auto">
        <a:xfrm>
          <a:off x="7629525" y="1176718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655</xdr:row>
      <xdr:rowOff>0</xdr:rowOff>
    </xdr:from>
    <xdr:to>
      <xdr:col>5</xdr:col>
      <xdr:colOff>304800</xdr:colOff>
      <xdr:row>656</xdr:row>
      <xdr:rowOff>142875</xdr:rowOff>
    </xdr:to>
    <xdr:sp macro="" textlink="">
      <xdr:nvSpPr>
        <xdr:cNvPr id="633" name="AutoShape 633"/>
        <xdr:cNvSpPr>
          <a:spLocks noChangeAspect="1" noChangeArrowheads="1"/>
        </xdr:cNvSpPr>
      </xdr:nvSpPr>
      <xdr:spPr bwMode="auto">
        <a:xfrm>
          <a:off x="7629525" y="11893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624</xdr:row>
      <xdr:rowOff>0</xdr:rowOff>
    </xdr:from>
    <xdr:to>
      <xdr:col>5</xdr:col>
      <xdr:colOff>304800</xdr:colOff>
      <xdr:row>625</xdr:row>
      <xdr:rowOff>142875</xdr:rowOff>
    </xdr:to>
    <xdr:sp macro="" textlink="">
      <xdr:nvSpPr>
        <xdr:cNvPr id="634" name="AutoShape 634"/>
        <xdr:cNvSpPr>
          <a:spLocks noChangeAspect="1" noChangeArrowheads="1"/>
        </xdr:cNvSpPr>
      </xdr:nvSpPr>
      <xdr:spPr bwMode="auto">
        <a:xfrm>
          <a:off x="7629525" y="11332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628</xdr:row>
      <xdr:rowOff>0</xdr:rowOff>
    </xdr:from>
    <xdr:to>
      <xdr:col>5</xdr:col>
      <xdr:colOff>304800</xdr:colOff>
      <xdr:row>629</xdr:row>
      <xdr:rowOff>142875</xdr:rowOff>
    </xdr:to>
    <xdr:sp macro="" textlink="">
      <xdr:nvSpPr>
        <xdr:cNvPr id="635" name="AutoShape 635"/>
        <xdr:cNvSpPr>
          <a:spLocks noChangeAspect="1" noChangeArrowheads="1"/>
        </xdr:cNvSpPr>
      </xdr:nvSpPr>
      <xdr:spPr bwMode="auto">
        <a:xfrm>
          <a:off x="7629525" y="11405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663</xdr:row>
      <xdr:rowOff>0</xdr:rowOff>
    </xdr:from>
    <xdr:to>
      <xdr:col>5</xdr:col>
      <xdr:colOff>304800</xdr:colOff>
      <xdr:row>664</xdr:row>
      <xdr:rowOff>142875</xdr:rowOff>
    </xdr:to>
    <xdr:sp macro="" textlink="">
      <xdr:nvSpPr>
        <xdr:cNvPr id="636" name="AutoShape 636"/>
        <xdr:cNvSpPr>
          <a:spLocks noChangeAspect="1" noChangeArrowheads="1"/>
        </xdr:cNvSpPr>
      </xdr:nvSpPr>
      <xdr:spPr bwMode="auto">
        <a:xfrm>
          <a:off x="7629525" y="12038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654</xdr:row>
      <xdr:rowOff>0</xdr:rowOff>
    </xdr:from>
    <xdr:to>
      <xdr:col>5</xdr:col>
      <xdr:colOff>304800</xdr:colOff>
      <xdr:row>655</xdr:row>
      <xdr:rowOff>142875</xdr:rowOff>
    </xdr:to>
    <xdr:sp macro="" textlink="">
      <xdr:nvSpPr>
        <xdr:cNvPr id="637" name="AutoShape 637"/>
        <xdr:cNvSpPr>
          <a:spLocks noChangeAspect="1" noChangeArrowheads="1"/>
        </xdr:cNvSpPr>
      </xdr:nvSpPr>
      <xdr:spPr bwMode="auto">
        <a:xfrm>
          <a:off x="7629525" y="11875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625</xdr:row>
      <xdr:rowOff>0</xdr:rowOff>
    </xdr:from>
    <xdr:to>
      <xdr:col>5</xdr:col>
      <xdr:colOff>304800</xdr:colOff>
      <xdr:row>626</xdr:row>
      <xdr:rowOff>142875</xdr:rowOff>
    </xdr:to>
    <xdr:sp macro="" textlink="">
      <xdr:nvSpPr>
        <xdr:cNvPr id="638" name="AutoShape 638"/>
        <xdr:cNvSpPr>
          <a:spLocks noChangeAspect="1" noChangeArrowheads="1"/>
        </xdr:cNvSpPr>
      </xdr:nvSpPr>
      <xdr:spPr bwMode="auto">
        <a:xfrm>
          <a:off x="7629525" y="11350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644</xdr:row>
      <xdr:rowOff>0</xdr:rowOff>
    </xdr:from>
    <xdr:to>
      <xdr:col>5</xdr:col>
      <xdr:colOff>304800</xdr:colOff>
      <xdr:row>645</xdr:row>
      <xdr:rowOff>142875</xdr:rowOff>
    </xdr:to>
    <xdr:sp macro="" textlink="">
      <xdr:nvSpPr>
        <xdr:cNvPr id="639" name="AutoShape 639"/>
        <xdr:cNvSpPr>
          <a:spLocks noChangeAspect="1" noChangeArrowheads="1"/>
        </xdr:cNvSpPr>
      </xdr:nvSpPr>
      <xdr:spPr bwMode="auto">
        <a:xfrm>
          <a:off x="7629525" y="11694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643</xdr:row>
      <xdr:rowOff>0</xdr:rowOff>
    </xdr:from>
    <xdr:to>
      <xdr:col>5</xdr:col>
      <xdr:colOff>304800</xdr:colOff>
      <xdr:row>644</xdr:row>
      <xdr:rowOff>142874</xdr:rowOff>
    </xdr:to>
    <xdr:sp macro="" textlink="">
      <xdr:nvSpPr>
        <xdr:cNvPr id="640" name="AutoShape 640"/>
        <xdr:cNvSpPr>
          <a:spLocks noChangeAspect="1" noChangeArrowheads="1"/>
        </xdr:cNvSpPr>
      </xdr:nvSpPr>
      <xdr:spPr bwMode="auto">
        <a:xfrm>
          <a:off x="7629525" y="116766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639</xdr:row>
      <xdr:rowOff>0</xdr:rowOff>
    </xdr:from>
    <xdr:to>
      <xdr:col>5</xdr:col>
      <xdr:colOff>304800</xdr:colOff>
      <xdr:row>640</xdr:row>
      <xdr:rowOff>142875</xdr:rowOff>
    </xdr:to>
    <xdr:sp macro="" textlink="">
      <xdr:nvSpPr>
        <xdr:cNvPr id="641" name="AutoShape 641"/>
        <xdr:cNvSpPr>
          <a:spLocks noChangeAspect="1" noChangeArrowheads="1"/>
        </xdr:cNvSpPr>
      </xdr:nvSpPr>
      <xdr:spPr bwMode="auto">
        <a:xfrm>
          <a:off x="7629525" y="11604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620</xdr:row>
      <xdr:rowOff>0</xdr:rowOff>
    </xdr:from>
    <xdr:to>
      <xdr:col>5</xdr:col>
      <xdr:colOff>304800</xdr:colOff>
      <xdr:row>621</xdr:row>
      <xdr:rowOff>142875</xdr:rowOff>
    </xdr:to>
    <xdr:sp macro="" textlink="">
      <xdr:nvSpPr>
        <xdr:cNvPr id="642" name="AutoShape 642"/>
        <xdr:cNvSpPr>
          <a:spLocks noChangeAspect="1" noChangeArrowheads="1"/>
        </xdr:cNvSpPr>
      </xdr:nvSpPr>
      <xdr:spPr bwMode="auto">
        <a:xfrm>
          <a:off x="7629525" y="11260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637</xdr:row>
      <xdr:rowOff>0</xdr:rowOff>
    </xdr:from>
    <xdr:to>
      <xdr:col>5</xdr:col>
      <xdr:colOff>304800</xdr:colOff>
      <xdr:row>638</xdr:row>
      <xdr:rowOff>142875</xdr:rowOff>
    </xdr:to>
    <xdr:sp macro="" textlink="">
      <xdr:nvSpPr>
        <xdr:cNvPr id="643" name="AutoShape 643"/>
        <xdr:cNvSpPr>
          <a:spLocks noChangeAspect="1" noChangeArrowheads="1"/>
        </xdr:cNvSpPr>
      </xdr:nvSpPr>
      <xdr:spPr bwMode="auto">
        <a:xfrm>
          <a:off x="7629525" y="1156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632</xdr:row>
      <xdr:rowOff>0</xdr:rowOff>
    </xdr:from>
    <xdr:to>
      <xdr:col>5</xdr:col>
      <xdr:colOff>304800</xdr:colOff>
      <xdr:row>633</xdr:row>
      <xdr:rowOff>142875</xdr:rowOff>
    </xdr:to>
    <xdr:sp macro="" textlink="">
      <xdr:nvSpPr>
        <xdr:cNvPr id="644" name="AutoShape 644"/>
        <xdr:cNvSpPr>
          <a:spLocks noChangeAspect="1" noChangeArrowheads="1"/>
        </xdr:cNvSpPr>
      </xdr:nvSpPr>
      <xdr:spPr bwMode="auto">
        <a:xfrm>
          <a:off x="7629525" y="11477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665</xdr:row>
      <xdr:rowOff>0</xdr:rowOff>
    </xdr:from>
    <xdr:to>
      <xdr:col>5</xdr:col>
      <xdr:colOff>304800</xdr:colOff>
      <xdr:row>666</xdr:row>
      <xdr:rowOff>142875</xdr:rowOff>
    </xdr:to>
    <xdr:sp macro="" textlink="">
      <xdr:nvSpPr>
        <xdr:cNvPr id="645" name="AutoShape 645"/>
        <xdr:cNvSpPr>
          <a:spLocks noChangeAspect="1" noChangeArrowheads="1"/>
        </xdr:cNvSpPr>
      </xdr:nvSpPr>
      <xdr:spPr bwMode="auto">
        <a:xfrm>
          <a:off x="7629525" y="12074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619</xdr:row>
      <xdr:rowOff>0</xdr:rowOff>
    </xdr:from>
    <xdr:to>
      <xdr:col>5</xdr:col>
      <xdr:colOff>304800</xdr:colOff>
      <xdr:row>620</xdr:row>
      <xdr:rowOff>142875</xdr:rowOff>
    </xdr:to>
    <xdr:sp macro="" textlink="">
      <xdr:nvSpPr>
        <xdr:cNvPr id="646" name="AutoShape 646"/>
        <xdr:cNvSpPr>
          <a:spLocks noChangeAspect="1" noChangeArrowheads="1"/>
        </xdr:cNvSpPr>
      </xdr:nvSpPr>
      <xdr:spPr bwMode="auto">
        <a:xfrm>
          <a:off x="7629525" y="11242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667</xdr:row>
      <xdr:rowOff>0</xdr:rowOff>
    </xdr:from>
    <xdr:to>
      <xdr:col>5</xdr:col>
      <xdr:colOff>304800</xdr:colOff>
      <xdr:row>668</xdr:row>
      <xdr:rowOff>142875</xdr:rowOff>
    </xdr:to>
    <xdr:sp macro="" textlink="">
      <xdr:nvSpPr>
        <xdr:cNvPr id="647" name="AutoShape 647"/>
        <xdr:cNvSpPr>
          <a:spLocks noChangeAspect="1" noChangeArrowheads="1"/>
        </xdr:cNvSpPr>
      </xdr:nvSpPr>
      <xdr:spPr bwMode="auto">
        <a:xfrm>
          <a:off x="7629525" y="1211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668</xdr:row>
      <xdr:rowOff>0</xdr:rowOff>
    </xdr:from>
    <xdr:to>
      <xdr:col>5</xdr:col>
      <xdr:colOff>304800</xdr:colOff>
      <xdr:row>669</xdr:row>
      <xdr:rowOff>142875</xdr:rowOff>
    </xdr:to>
    <xdr:sp macro="" textlink="">
      <xdr:nvSpPr>
        <xdr:cNvPr id="648" name="AutoShape 648"/>
        <xdr:cNvSpPr>
          <a:spLocks noChangeAspect="1" noChangeArrowheads="1"/>
        </xdr:cNvSpPr>
      </xdr:nvSpPr>
      <xdr:spPr bwMode="auto">
        <a:xfrm>
          <a:off x="7629525" y="121291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636</xdr:row>
      <xdr:rowOff>0</xdr:rowOff>
    </xdr:from>
    <xdr:to>
      <xdr:col>5</xdr:col>
      <xdr:colOff>304800</xdr:colOff>
      <xdr:row>637</xdr:row>
      <xdr:rowOff>142875</xdr:rowOff>
    </xdr:to>
    <xdr:sp macro="" textlink="">
      <xdr:nvSpPr>
        <xdr:cNvPr id="649" name="AutoShape 649"/>
        <xdr:cNvSpPr>
          <a:spLocks noChangeAspect="1" noChangeArrowheads="1"/>
        </xdr:cNvSpPr>
      </xdr:nvSpPr>
      <xdr:spPr bwMode="auto">
        <a:xfrm>
          <a:off x="7629525" y="11550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652</xdr:row>
      <xdr:rowOff>0</xdr:rowOff>
    </xdr:from>
    <xdr:to>
      <xdr:col>5</xdr:col>
      <xdr:colOff>304800</xdr:colOff>
      <xdr:row>653</xdr:row>
      <xdr:rowOff>142874</xdr:rowOff>
    </xdr:to>
    <xdr:sp macro="" textlink="">
      <xdr:nvSpPr>
        <xdr:cNvPr id="650" name="AutoShape 650"/>
        <xdr:cNvSpPr>
          <a:spLocks noChangeAspect="1" noChangeArrowheads="1"/>
        </xdr:cNvSpPr>
      </xdr:nvSpPr>
      <xdr:spPr bwMode="auto">
        <a:xfrm>
          <a:off x="7629525" y="118395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622</xdr:row>
      <xdr:rowOff>0</xdr:rowOff>
    </xdr:from>
    <xdr:to>
      <xdr:col>5</xdr:col>
      <xdr:colOff>304800</xdr:colOff>
      <xdr:row>623</xdr:row>
      <xdr:rowOff>142875</xdr:rowOff>
    </xdr:to>
    <xdr:sp macro="" textlink="">
      <xdr:nvSpPr>
        <xdr:cNvPr id="651" name="AutoShape 651"/>
        <xdr:cNvSpPr>
          <a:spLocks noChangeAspect="1" noChangeArrowheads="1"/>
        </xdr:cNvSpPr>
      </xdr:nvSpPr>
      <xdr:spPr bwMode="auto">
        <a:xfrm>
          <a:off x="7629525" y="11296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650</xdr:row>
      <xdr:rowOff>0</xdr:rowOff>
    </xdr:from>
    <xdr:to>
      <xdr:col>5</xdr:col>
      <xdr:colOff>304800</xdr:colOff>
      <xdr:row>651</xdr:row>
      <xdr:rowOff>142875</xdr:rowOff>
    </xdr:to>
    <xdr:sp macro="" textlink="">
      <xdr:nvSpPr>
        <xdr:cNvPr id="652" name="AutoShape 652"/>
        <xdr:cNvSpPr>
          <a:spLocks noChangeAspect="1" noChangeArrowheads="1"/>
        </xdr:cNvSpPr>
      </xdr:nvSpPr>
      <xdr:spPr bwMode="auto">
        <a:xfrm>
          <a:off x="7629525" y="11803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660</xdr:row>
      <xdr:rowOff>0</xdr:rowOff>
    </xdr:from>
    <xdr:to>
      <xdr:col>5</xdr:col>
      <xdr:colOff>304800</xdr:colOff>
      <xdr:row>661</xdr:row>
      <xdr:rowOff>142874</xdr:rowOff>
    </xdr:to>
    <xdr:sp macro="" textlink="">
      <xdr:nvSpPr>
        <xdr:cNvPr id="653" name="AutoShape 653"/>
        <xdr:cNvSpPr>
          <a:spLocks noChangeAspect="1" noChangeArrowheads="1"/>
        </xdr:cNvSpPr>
      </xdr:nvSpPr>
      <xdr:spPr bwMode="auto">
        <a:xfrm>
          <a:off x="7629525" y="119843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664</xdr:row>
      <xdr:rowOff>0</xdr:rowOff>
    </xdr:from>
    <xdr:to>
      <xdr:col>5</xdr:col>
      <xdr:colOff>304800</xdr:colOff>
      <xdr:row>665</xdr:row>
      <xdr:rowOff>142876</xdr:rowOff>
    </xdr:to>
    <xdr:sp macro="" textlink="">
      <xdr:nvSpPr>
        <xdr:cNvPr id="654" name="AutoShape 654"/>
        <xdr:cNvSpPr>
          <a:spLocks noChangeAspect="1" noChangeArrowheads="1"/>
        </xdr:cNvSpPr>
      </xdr:nvSpPr>
      <xdr:spPr bwMode="auto">
        <a:xfrm>
          <a:off x="7629525" y="120567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645</xdr:row>
      <xdr:rowOff>0</xdr:rowOff>
    </xdr:from>
    <xdr:to>
      <xdr:col>5</xdr:col>
      <xdr:colOff>304800</xdr:colOff>
      <xdr:row>646</xdr:row>
      <xdr:rowOff>142875</xdr:rowOff>
    </xdr:to>
    <xdr:sp macro="" textlink="">
      <xdr:nvSpPr>
        <xdr:cNvPr id="655" name="AutoShape 655"/>
        <xdr:cNvSpPr>
          <a:spLocks noChangeAspect="1" noChangeArrowheads="1"/>
        </xdr:cNvSpPr>
      </xdr:nvSpPr>
      <xdr:spPr bwMode="auto">
        <a:xfrm>
          <a:off x="7629525" y="1171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669</xdr:row>
      <xdr:rowOff>0</xdr:rowOff>
    </xdr:from>
    <xdr:to>
      <xdr:col>5</xdr:col>
      <xdr:colOff>304800</xdr:colOff>
      <xdr:row>670</xdr:row>
      <xdr:rowOff>142874</xdr:rowOff>
    </xdr:to>
    <xdr:sp macro="" textlink="">
      <xdr:nvSpPr>
        <xdr:cNvPr id="656" name="AutoShape 656"/>
        <xdr:cNvSpPr>
          <a:spLocks noChangeAspect="1" noChangeArrowheads="1"/>
        </xdr:cNvSpPr>
      </xdr:nvSpPr>
      <xdr:spPr bwMode="auto">
        <a:xfrm>
          <a:off x="7629525" y="121472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673</xdr:row>
      <xdr:rowOff>0</xdr:rowOff>
    </xdr:from>
    <xdr:to>
      <xdr:col>5</xdr:col>
      <xdr:colOff>304800</xdr:colOff>
      <xdr:row>674</xdr:row>
      <xdr:rowOff>142875</xdr:rowOff>
    </xdr:to>
    <xdr:sp macro="" textlink="">
      <xdr:nvSpPr>
        <xdr:cNvPr id="657" name="AutoShape 657"/>
        <xdr:cNvSpPr>
          <a:spLocks noChangeAspect="1" noChangeArrowheads="1"/>
        </xdr:cNvSpPr>
      </xdr:nvSpPr>
      <xdr:spPr bwMode="auto">
        <a:xfrm>
          <a:off x="7629525" y="12219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674</xdr:row>
      <xdr:rowOff>0</xdr:rowOff>
    </xdr:from>
    <xdr:to>
      <xdr:col>5</xdr:col>
      <xdr:colOff>304800</xdr:colOff>
      <xdr:row>675</xdr:row>
      <xdr:rowOff>142875</xdr:rowOff>
    </xdr:to>
    <xdr:sp macro="" textlink="">
      <xdr:nvSpPr>
        <xdr:cNvPr id="658" name="AutoShape 658"/>
        <xdr:cNvSpPr>
          <a:spLocks noChangeAspect="1" noChangeArrowheads="1"/>
        </xdr:cNvSpPr>
      </xdr:nvSpPr>
      <xdr:spPr bwMode="auto">
        <a:xfrm>
          <a:off x="7629525" y="12237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661</xdr:row>
      <xdr:rowOff>0</xdr:rowOff>
    </xdr:from>
    <xdr:to>
      <xdr:col>5</xdr:col>
      <xdr:colOff>304800</xdr:colOff>
      <xdr:row>662</xdr:row>
      <xdr:rowOff>142875</xdr:rowOff>
    </xdr:to>
    <xdr:sp macro="" textlink="">
      <xdr:nvSpPr>
        <xdr:cNvPr id="659" name="AutoShape 659"/>
        <xdr:cNvSpPr>
          <a:spLocks noChangeAspect="1" noChangeArrowheads="1"/>
        </xdr:cNvSpPr>
      </xdr:nvSpPr>
      <xdr:spPr bwMode="auto">
        <a:xfrm>
          <a:off x="7629525" y="12002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638</xdr:row>
      <xdr:rowOff>0</xdr:rowOff>
    </xdr:from>
    <xdr:to>
      <xdr:col>5</xdr:col>
      <xdr:colOff>304800</xdr:colOff>
      <xdr:row>639</xdr:row>
      <xdr:rowOff>142875</xdr:rowOff>
    </xdr:to>
    <xdr:sp macro="" textlink="">
      <xdr:nvSpPr>
        <xdr:cNvPr id="660" name="AutoShape 660"/>
        <xdr:cNvSpPr>
          <a:spLocks noChangeAspect="1" noChangeArrowheads="1"/>
        </xdr:cNvSpPr>
      </xdr:nvSpPr>
      <xdr:spPr bwMode="auto">
        <a:xfrm>
          <a:off x="7629525" y="1158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651</xdr:row>
      <xdr:rowOff>0</xdr:rowOff>
    </xdr:from>
    <xdr:to>
      <xdr:col>5</xdr:col>
      <xdr:colOff>304800</xdr:colOff>
      <xdr:row>652</xdr:row>
      <xdr:rowOff>142875</xdr:rowOff>
    </xdr:to>
    <xdr:sp macro="" textlink="">
      <xdr:nvSpPr>
        <xdr:cNvPr id="661" name="AutoShape 661"/>
        <xdr:cNvSpPr>
          <a:spLocks noChangeAspect="1" noChangeArrowheads="1"/>
        </xdr:cNvSpPr>
      </xdr:nvSpPr>
      <xdr:spPr bwMode="auto">
        <a:xfrm>
          <a:off x="7629525" y="118214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649</xdr:row>
      <xdr:rowOff>0</xdr:rowOff>
    </xdr:from>
    <xdr:to>
      <xdr:col>5</xdr:col>
      <xdr:colOff>304800</xdr:colOff>
      <xdr:row>650</xdr:row>
      <xdr:rowOff>142875</xdr:rowOff>
    </xdr:to>
    <xdr:sp macro="" textlink="">
      <xdr:nvSpPr>
        <xdr:cNvPr id="662" name="AutoShape 662"/>
        <xdr:cNvSpPr>
          <a:spLocks noChangeAspect="1" noChangeArrowheads="1"/>
        </xdr:cNvSpPr>
      </xdr:nvSpPr>
      <xdr:spPr bwMode="auto">
        <a:xfrm>
          <a:off x="7629525" y="11785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640</xdr:row>
      <xdr:rowOff>0</xdr:rowOff>
    </xdr:from>
    <xdr:to>
      <xdr:col>5</xdr:col>
      <xdr:colOff>304800</xdr:colOff>
      <xdr:row>641</xdr:row>
      <xdr:rowOff>142875</xdr:rowOff>
    </xdr:to>
    <xdr:sp macro="" textlink="">
      <xdr:nvSpPr>
        <xdr:cNvPr id="663" name="AutoShape 663"/>
        <xdr:cNvSpPr>
          <a:spLocks noChangeAspect="1" noChangeArrowheads="1"/>
        </xdr:cNvSpPr>
      </xdr:nvSpPr>
      <xdr:spPr bwMode="auto">
        <a:xfrm>
          <a:off x="7629525" y="11622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657</xdr:row>
      <xdr:rowOff>0</xdr:rowOff>
    </xdr:from>
    <xdr:to>
      <xdr:col>5</xdr:col>
      <xdr:colOff>304800</xdr:colOff>
      <xdr:row>658</xdr:row>
      <xdr:rowOff>142875</xdr:rowOff>
    </xdr:to>
    <xdr:sp macro="" textlink="">
      <xdr:nvSpPr>
        <xdr:cNvPr id="664" name="AutoShape 664"/>
        <xdr:cNvSpPr>
          <a:spLocks noChangeAspect="1" noChangeArrowheads="1"/>
        </xdr:cNvSpPr>
      </xdr:nvSpPr>
      <xdr:spPr bwMode="auto">
        <a:xfrm>
          <a:off x="7629525" y="11930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304800</xdr:colOff>
      <xdr:row>689</xdr:row>
      <xdr:rowOff>141194</xdr:rowOff>
    </xdr:to>
    <xdr:sp macro="" textlink="">
      <xdr:nvSpPr>
        <xdr:cNvPr id="665" name="AutoShape 665"/>
        <xdr:cNvSpPr>
          <a:spLocks noChangeAspect="1" noChangeArrowheads="1"/>
        </xdr:cNvSpPr>
      </xdr:nvSpPr>
      <xdr:spPr bwMode="auto">
        <a:xfrm>
          <a:off x="7629525" y="124987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675</xdr:row>
      <xdr:rowOff>0</xdr:rowOff>
    </xdr:from>
    <xdr:to>
      <xdr:col>5</xdr:col>
      <xdr:colOff>304800</xdr:colOff>
      <xdr:row>676</xdr:row>
      <xdr:rowOff>142875</xdr:rowOff>
    </xdr:to>
    <xdr:sp macro="" textlink="">
      <xdr:nvSpPr>
        <xdr:cNvPr id="666" name="AutoShape 666"/>
        <xdr:cNvSpPr>
          <a:spLocks noChangeAspect="1" noChangeArrowheads="1"/>
        </xdr:cNvSpPr>
      </xdr:nvSpPr>
      <xdr:spPr bwMode="auto">
        <a:xfrm>
          <a:off x="7629525" y="12255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696</xdr:row>
      <xdr:rowOff>0</xdr:rowOff>
    </xdr:from>
    <xdr:to>
      <xdr:col>5</xdr:col>
      <xdr:colOff>304800</xdr:colOff>
      <xdr:row>697</xdr:row>
      <xdr:rowOff>141194</xdr:rowOff>
    </xdr:to>
    <xdr:sp macro="" textlink="">
      <xdr:nvSpPr>
        <xdr:cNvPr id="667" name="AutoShape 667"/>
        <xdr:cNvSpPr>
          <a:spLocks noChangeAspect="1" noChangeArrowheads="1"/>
        </xdr:cNvSpPr>
      </xdr:nvSpPr>
      <xdr:spPr bwMode="auto">
        <a:xfrm>
          <a:off x="7629525" y="126511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666</xdr:row>
      <xdr:rowOff>0</xdr:rowOff>
    </xdr:from>
    <xdr:to>
      <xdr:col>5</xdr:col>
      <xdr:colOff>304800</xdr:colOff>
      <xdr:row>667</xdr:row>
      <xdr:rowOff>142875</xdr:rowOff>
    </xdr:to>
    <xdr:sp macro="" textlink="">
      <xdr:nvSpPr>
        <xdr:cNvPr id="668" name="AutoShape 668"/>
        <xdr:cNvSpPr>
          <a:spLocks noChangeAspect="1" noChangeArrowheads="1"/>
        </xdr:cNvSpPr>
      </xdr:nvSpPr>
      <xdr:spPr bwMode="auto">
        <a:xfrm>
          <a:off x="7629525" y="12092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689</xdr:row>
      <xdr:rowOff>0</xdr:rowOff>
    </xdr:from>
    <xdr:to>
      <xdr:col>5</xdr:col>
      <xdr:colOff>304800</xdr:colOff>
      <xdr:row>690</xdr:row>
      <xdr:rowOff>141194</xdr:rowOff>
    </xdr:to>
    <xdr:sp macro="" textlink="">
      <xdr:nvSpPr>
        <xdr:cNvPr id="669" name="AutoShape 669"/>
        <xdr:cNvSpPr>
          <a:spLocks noChangeAspect="1" noChangeArrowheads="1"/>
        </xdr:cNvSpPr>
      </xdr:nvSpPr>
      <xdr:spPr bwMode="auto">
        <a:xfrm>
          <a:off x="7629525" y="125177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676</xdr:row>
      <xdr:rowOff>0</xdr:rowOff>
    </xdr:from>
    <xdr:to>
      <xdr:col>5</xdr:col>
      <xdr:colOff>304800</xdr:colOff>
      <xdr:row>677</xdr:row>
      <xdr:rowOff>142875</xdr:rowOff>
    </xdr:to>
    <xdr:sp macro="" textlink="">
      <xdr:nvSpPr>
        <xdr:cNvPr id="670" name="AutoShape 670"/>
        <xdr:cNvSpPr>
          <a:spLocks noChangeAspect="1" noChangeArrowheads="1"/>
        </xdr:cNvSpPr>
      </xdr:nvSpPr>
      <xdr:spPr bwMode="auto">
        <a:xfrm>
          <a:off x="7629525" y="12273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662</xdr:row>
      <xdr:rowOff>0</xdr:rowOff>
    </xdr:from>
    <xdr:to>
      <xdr:col>5</xdr:col>
      <xdr:colOff>304800</xdr:colOff>
      <xdr:row>663</xdr:row>
      <xdr:rowOff>142875</xdr:rowOff>
    </xdr:to>
    <xdr:sp macro="" textlink="">
      <xdr:nvSpPr>
        <xdr:cNvPr id="671" name="AutoShape 671"/>
        <xdr:cNvSpPr>
          <a:spLocks noChangeAspect="1" noChangeArrowheads="1"/>
        </xdr:cNvSpPr>
      </xdr:nvSpPr>
      <xdr:spPr bwMode="auto">
        <a:xfrm>
          <a:off x="7629525" y="1202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670</xdr:row>
      <xdr:rowOff>0</xdr:rowOff>
    </xdr:from>
    <xdr:to>
      <xdr:col>5</xdr:col>
      <xdr:colOff>304800</xdr:colOff>
      <xdr:row>671</xdr:row>
      <xdr:rowOff>142875</xdr:rowOff>
    </xdr:to>
    <xdr:sp macro="" textlink="">
      <xdr:nvSpPr>
        <xdr:cNvPr id="672" name="AutoShape 672"/>
        <xdr:cNvSpPr>
          <a:spLocks noChangeAspect="1" noChangeArrowheads="1"/>
        </xdr:cNvSpPr>
      </xdr:nvSpPr>
      <xdr:spPr bwMode="auto">
        <a:xfrm>
          <a:off x="7629525" y="12165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680</xdr:row>
      <xdr:rowOff>0</xdr:rowOff>
    </xdr:from>
    <xdr:to>
      <xdr:col>5</xdr:col>
      <xdr:colOff>304800</xdr:colOff>
      <xdr:row>681</xdr:row>
      <xdr:rowOff>141194</xdr:rowOff>
    </xdr:to>
    <xdr:sp macro="" textlink="">
      <xdr:nvSpPr>
        <xdr:cNvPr id="673" name="AutoShape 673"/>
        <xdr:cNvSpPr>
          <a:spLocks noChangeAspect="1" noChangeArrowheads="1"/>
        </xdr:cNvSpPr>
      </xdr:nvSpPr>
      <xdr:spPr bwMode="auto">
        <a:xfrm>
          <a:off x="7629525" y="123463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671</xdr:row>
      <xdr:rowOff>0</xdr:rowOff>
    </xdr:from>
    <xdr:to>
      <xdr:col>5</xdr:col>
      <xdr:colOff>304800</xdr:colOff>
      <xdr:row>672</xdr:row>
      <xdr:rowOff>142875</xdr:rowOff>
    </xdr:to>
    <xdr:sp macro="" textlink="">
      <xdr:nvSpPr>
        <xdr:cNvPr id="674" name="AutoShape 674"/>
        <xdr:cNvSpPr>
          <a:spLocks noChangeAspect="1" noChangeArrowheads="1"/>
        </xdr:cNvSpPr>
      </xdr:nvSpPr>
      <xdr:spPr bwMode="auto">
        <a:xfrm>
          <a:off x="7629525" y="12183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679</xdr:row>
      <xdr:rowOff>0</xdr:rowOff>
    </xdr:from>
    <xdr:to>
      <xdr:col>5</xdr:col>
      <xdr:colOff>304800</xdr:colOff>
      <xdr:row>680</xdr:row>
      <xdr:rowOff>142875</xdr:rowOff>
    </xdr:to>
    <xdr:sp macro="" textlink="">
      <xdr:nvSpPr>
        <xdr:cNvPr id="675" name="AutoShape 675"/>
        <xdr:cNvSpPr>
          <a:spLocks noChangeAspect="1" noChangeArrowheads="1"/>
        </xdr:cNvSpPr>
      </xdr:nvSpPr>
      <xdr:spPr bwMode="auto">
        <a:xfrm>
          <a:off x="7629525" y="12328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672</xdr:row>
      <xdr:rowOff>0</xdr:rowOff>
    </xdr:from>
    <xdr:to>
      <xdr:col>5</xdr:col>
      <xdr:colOff>304800</xdr:colOff>
      <xdr:row>673</xdr:row>
      <xdr:rowOff>142875</xdr:rowOff>
    </xdr:to>
    <xdr:sp macro="" textlink="">
      <xdr:nvSpPr>
        <xdr:cNvPr id="676" name="AutoShape 676"/>
        <xdr:cNvSpPr>
          <a:spLocks noChangeAspect="1" noChangeArrowheads="1"/>
        </xdr:cNvSpPr>
      </xdr:nvSpPr>
      <xdr:spPr bwMode="auto">
        <a:xfrm>
          <a:off x="7629525" y="12201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705</xdr:row>
      <xdr:rowOff>0</xdr:rowOff>
    </xdr:from>
    <xdr:to>
      <xdr:col>5</xdr:col>
      <xdr:colOff>304800</xdr:colOff>
      <xdr:row>706</xdr:row>
      <xdr:rowOff>141194</xdr:rowOff>
    </xdr:to>
    <xdr:sp macro="" textlink="">
      <xdr:nvSpPr>
        <xdr:cNvPr id="677" name="AutoShape 677"/>
        <xdr:cNvSpPr>
          <a:spLocks noChangeAspect="1" noChangeArrowheads="1"/>
        </xdr:cNvSpPr>
      </xdr:nvSpPr>
      <xdr:spPr bwMode="auto">
        <a:xfrm>
          <a:off x="7629525" y="128225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678</xdr:row>
      <xdr:rowOff>0</xdr:rowOff>
    </xdr:from>
    <xdr:to>
      <xdr:col>5</xdr:col>
      <xdr:colOff>304800</xdr:colOff>
      <xdr:row>679</xdr:row>
      <xdr:rowOff>142875</xdr:rowOff>
    </xdr:to>
    <xdr:sp macro="" textlink="">
      <xdr:nvSpPr>
        <xdr:cNvPr id="678" name="AutoShape 678"/>
        <xdr:cNvSpPr>
          <a:spLocks noChangeAspect="1" noChangeArrowheads="1"/>
        </xdr:cNvSpPr>
      </xdr:nvSpPr>
      <xdr:spPr bwMode="auto">
        <a:xfrm>
          <a:off x="7629525" y="12310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706</xdr:row>
      <xdr:rowOff>0</xdr:rowOff>
    </xdr:from>
    <xdr:to>
      <xdr:col>5</xdr:col>
      <xdr:colOff>304800</xdr:colOff>
      <xdr:row>707</xdr:row>
      <xdr:rowOff>141194</xdr:rowOff>
    </xdr:to>
    <xdr:sp macro="" textlink="">
      <xdr:nvSpPr>
        <xdr:cNvPr id="679" name="AutoShape 679"/>
        <xdr:cNvSpPr>
          <a:spLocks noChangeAspect="1" noChangeArrowheads="1"/>
        </xdr:cNvSpPr>
      </xdr:nvSpPr>
      <xdr:spPr bwMode="auto">
        <a:xfrm>
          <a:off x="7629525" y="128416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656</xdr:row>
      <xdr:rowOff>0</xdr:rowOff>
    </xdr:from>
    <xdr:to>
      <xdr:col>5</xdr:col>
      <xdr:colOff>304800</xdr:colOff>
      <xdr:row>657</xdr:row>
      <xdr:rowOff>142875</xdr:rowOff>
    </xdr:to>
    <xdr:sp macro="" textlink="">
      <xdr:nvSpPr>
        <xdr:cNvPr id="680" name="AutoShape 680"/>
        <xdr:cNvSpPr>
          <a:spLocks noChangeAspect="1" noChangeArrowheads="1"/>
        </xdr:cNvSpPr>
      </xdr:nvSpPr>
      <xdr:spPr bwMode="auto">
        <a:xfrm>
          <a:off x="7629525" y="11911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646</xdr:row>
      <xdr:rowOff>0</xdr:rowOff>
    </xdr:from>
    <xdr:to>
      <xdr:col>5</xdr:col>
      <xdr:colOff>304800</xdr:colOff>
      <xdr:row>647</xdr:row>
      <xdr:rowOff>142875</xdr:rowOff>
    </xdr:to>
    <xdr:sp macro="" textlink="">
      <xdr:nvSpPr>
        <xdr:cNvPr id="681" name="AutoShape 681"/>
        <xdr:cNvSpPr>
          <a:spLocks noChangeAspect="1" noChangeArrowheads="1"/>
        </xdr:cNvSpPr>
      </xdr:nvSpPr>
      <xdr:spPr bwMode="auto">
        <a:xfrm>
          <a:off x="7629525" y="11730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684</xdr:row>
      <xdr:rowOff>0</xdr:rowOff>
    </xdr:from>
    <xdr:to>
      <xdr:col>5</xdr:col>
      <xdr:colOff>304800</xdr:colOff>
      <xdr:row>685</xdr:row>
      <xdr:rowOff>141194</xdr:rowOff>
    </xdr:to>
    <xdr:sp macro="" textlink="">
      <xdr:nvSpPr>
        <xdr:cNvPr id="682" name="AutoShape 682"/>
        <xdr:cNvSpPr>
          <a:spLocks noChangeAspect="1" noChangeArrowheads="1"/>
        </xdr:cNvSpPr>
      </xdr:nvSpPr>
      <xdr:spPr bwMode="auto">
        <a:xfrm>
          <a:off x="7629525" y="124225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653</xdr:row>
      <xdr:rowOff>0</xdr:rowOff>
    </xdr:from>
    <xdr:to>
      <xdr:col>5</xdr:col>
      <xdr:colOff>304800</xdr:colOff>
      <xdr:row>654</xdr:row>
      <xdr:rowOff>142875</xdr:rowOff>
    </xdr:to>
    <xdr:sp macro="" textlink="">
      <xdr:nvSpPr>
        <xdr:cNvPr id="683" name="AutoShape 683"/>
        <xdr:cNvSpPr>
          <a:spLocks noChangeAspect="1" noChangeArrowheads="1"/>
        </xdr:cNvSpPr>
      </xdr:nvSpPr>
      <xdr:spPr bwMode="auto">
        <a:xfrm>
          <a:off x="7629525" y="1185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717</xdr:row>
      <xdr:rowOff>0</xdr:rowOff>
    </xdr:from>
    <xdr:to>
      <xdr:col>5</xdr:col>
      <xdr:colOff>304800</xdr:colOff>
      <xdr:row>718</xdr:row>
      <xdr:rowOff>141194</xdr:rowOff>
    </xdr:to>
    <xdr:sp macro="" textlink="">
      <xdr:nvSpPr>
        <xdr:cNvPr id="684" name="AutoShape 684"/>
        <xdr:cNvSpPr>
          <a:spLocks noChangeAspect="1" noChangeArrowheads="1"/>
        </xdr:cNvSpPr>
      </xdr:nvSpPr>
      <xdr:spPr bwMode="auto">
        <a:xfrm>
          <a:off x="7629525" y="130511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687</xdr:row>
      <xdr:rowOff>0</xdr:rowOff>
    </xdr:from>
    <xdr:to>
      <xdr:col>5</xdr:col>
      <xdr:colOff>304800</xdr:colOff>
      <xdr:row>688</xdr:row>
      <xdr:rowOff>141194</xdr:rowOff>
    </xdr:to>
    <xdr:sp macro="" textlink="">
      <xdr:nvSpPr>
        <xdr:cNvPr id="685" name="AutoShape 685"/>
        <xdr:cNvSpPr>
          <a:spLocks noChangeAspect="1" noChangeArrowheads="1"/>
        </xdr:cNvSpPr>
      </xdr:nvSpPr>
      <xdr:spPr bwMode="auto">
        <a:xfrm>
          <a:off x="7629525" y="124796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701</xdr:row>
      <xdr:rowOff>0</xdr:rowOff>
    </xdr:from>
    <xdr:to>
      <xdr:col>5</xdr:col>
      <xdr:colOff>304800</xdr:colOff>
      <xdr:row>702</xdr:row>
      <xdr:rowOff>141194</xdr:rowOff>
    </xdr:to>
    <xdr:sp macro="" textlink="">
      <xdr:nvSpPr>
        <xdr:cNvPr id="686" name="AutoShape 686"/>
        <xdr:cNvSpPr>
          <a:spLocks noChangeAspect="1" noChangeArrowheads="1"/>
        </xdr:cNvSpPr>
      </xdr:nvSpPr>
      <xdr:spPr bwMode="auto">
        <a:xfrm>
          <a:off x="7629525" y="127463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658</xdr:row>
      <xdr:rowOff>0</xdr:rowOff>
    </xdr:from>
    <xdr:to>
      <xdr:col>5</xdr:col>
      <xdr:colOff>304800</xdr:colOff>
      <xdr:row>659</xdr:row>
      <xdr:rowOff>142875</xdr:rowOff>
    </xdr:to>
    <xdr:sp macro="" textlink="">
      <xdr:nvSpPr>
        <xdr:cNvPr id="687" name="AutoShape 687"/>
        <xdr:cNvSpPr>
          <a:spLocks noChangeAspect="1" noChangeArrowheads="1"/>
        </xdr:cNvSpPr>
      </xdr:nvSpPr>
      <xdr:spPr bwMode="auto">
        <a:xfrm>
          <a:off x="7629525" y="1194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707</xdr:row>
      <xdr:rowOff>0</xdr:rowOff>
    </xdr:from>
    <xdr:to>
      <xdr:col>5</xdr:col>
      <xdr:colOff>304800</xdr:colOff>
      <xdr:row>708</xdr:row>
      <xdr:rowOff>141194</xdr:rowOff>
    </xdr:to>
    <xdr:sp macro="" textlink="">
      <xdr:nvSpPr>
        <xdr:cNvPr id="688" name="AutoShape 688"/>
        <xdr:cNvSpPr>
          <a:spLocks noChangeAspect="1" noChangeArrowheads="1"/>
        </xdr:cNvSpPr>
      </xdr:nvSpPr>
      <xdr:spPr bwMode="auto">
        <a:xfrm>
          <a:off x="7629525" y="128606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641</xdr:row>
      <xdr:rowOff>0</xdr:rowOff>
    </xdr:from>
    <xdr:to>
      <xdr:col>5</xdr:col>
      <xdr:colOff>304800</xdr:colOff>
      <xdr:row>642</xdr:row>
      <xdr:rowOff>142875</xdr:rowOff>
    </xdr:to>
    <xdr:sp macro="" textlink="">
      <xdr:nvSpPr>
        <xdr:cNvPr id="689" name="AutoShape 689"/>
        <xdr:cNvSpPr>
          <a:spLocks noChangeAspect="1" noChangeArrowheads="1"/>
        </xdr:cNvSpPr>
      </xdr:nvSpPr>
      <xdr:spPr bwMode="auto">
        <a:xfrm>
          <a:off x="7629525" y="1164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703</xdr:row>
      <xdr:rowOff>0</xdr:rowOff>
    </xdr:from>
    <xdr:to>
      <xdr:col>5</xdr:col>
      <xdr:colOff>304800</xdr:colOff>
      <xdr:row>704</xdr:row>
      <xdr:rowOff>141194</xdr:rowOff>
    </xdr:to>
    <xdr:sp macro="" textlink="">
      <xdr:nvSpPr>
        <xdr:cNvPr id="690" name="AutoShape 690"/>
        <xdr:cNvSpPr>
          <a:spLocks noChangeAspect="1" noChangeArrowheads="1"/>
        </xdr:cNvSpPr>
      </xdr:nvSpPr>
      <xdr:spPr bwMode="auto">
        <a:xfrm>
          <a:off x="7629525" y="127844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682</xdr:row>
      <xdr:rowOff>0</xdr:rowOff>
    </xdr:from>
    <xdr:to>
      <xdr:col>5</xdr:col>
      <xdr:colOff>304800</xdr:colOff>
      <xdr:row>683</xdr:row>
      <xdr:rowOff>141195</xdr:rowOff>
    </xdr:to>
    <xdr:sp macro="" textlink="">
      <xdr:nvSpPr>
        <xdr:cNvPr id="691" name="AutoShape 691"/>
        <xdr:cNvSpPr>
          <a:spLocks noChangeAspect="1" noChangeArrowheads="1"/>
        </xdr:cNvSpPr>
      </xdr:nvSpPr>
      <xdr:spPr bwMode="auto">
        <a:xfrm>
          <a:off x="7629525" y="12384405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685</xdr:row>
      <xdr:rowOff>0</xdr:rowOff>
    </xdr:from>
    <xdr:to>
      <xdr:col>5</xdr:col>
      <xdr:colOff>304800</xdr:colOff>
      <xdr:row>686</xdr:row>
      <xdr:rowOff>141194</xdr:rowOff>
    </xdr:to>
    <xdr:sp macro="" textlink="">
      <xdr:nvSpPr>
        <xdr:cNvPr id="692" name="AutoShape 692"/>
        <xdr:cNvSpPr>
          <a:spLocks noChangeAspect="1" noChangeArrowheads="1"/>
        </xdr:cNvSpPr>
      </xdr:nvSpPr>
      <xdr:spPr bwMode="auto">
        <a:xfrm>
          <a:off x="7629525" y="124415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691</xdr:row>
      <xdr:rowOff>0</xdr:rowOff>
    </xdr:from>
    <xdr:to>
      <xdr:col>5</xdr:col>
      <xdr:colOff>304800</xdr:colOff>
      <xdr:row>692</xdr:row>
      <xdr:rowOff>141194</xdr:rowOff>
    </xdr:to>
    <xdr:sp macro="" textlink="">
      <xdr:nvSpPr>
        <xdr:cNvPr id="693" name="AutoShape 693"/>
        <xdr:cNvSpPr>
          <a:spLocks noChangeAspect="1" noChangeArrowheads="1"/>
        </xdr:cNvSpPr>
      </xdr:nvSpPr>
      <xdr:spPr bwMode="auto">
        <a:xfrm>
          <a:off x="7629525" y="125558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718</xdr:row>
      <xdr:rowOff>0</xdr:rowOff>
    </xdr:from>
    <xdr:to>
      <xdr:col>5</xdr:col>
      <xdr:colOff>304800</xdr:colOff>
      <xdr:row>719</xdr:row>
      <xdr:rowOff>141194</xdr:rowOff>
    </xdr:to>
    <xdr:sp macro="" textlink="">
      <xdr:nvSpPr>
        <xdr:cNvPr id="694" name="AutoShape 694"/>
        <xdr:cNvSpPr>
          <a:spLocks noChangeAspect="1" noChangeArrowheads="1"/>
        </xdr:cNvSpPr>
      </xdr:nvSpPr>
      <xdr:spPr bwMode="auto">
        <a:xfrm>
          <a:off x="7629525" y="130702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690</xdr:row>
      <xdr:rowOff>0</xdr:rowOff>
    </xdr:from>
    <xdr:to>
      <xdr:col>5</xdr:col>
      <xdr:colOff>304800</xdr:colOff>
      <xdr:row>691</xdr:row>
      <xdr:rowOff>141194</xdr:rowOff>
    </xdr:to>
    <xdr:sp macro="" textlink="">
      <xdr:nvSpPr>
        <xdr:cNvPr id="695" name="AutoShape 695"/>
        <xdr:cNvSpPr>
          <a:spLocks noChangeAspect="1" noChangeArrowheads="1"/>
        </xdr:cNvSpPr>
      </xdr:nvSpPr>
      <xdr:spPr bwMode="auto">
        <a:xfrm>
          <a:off x="7629525" y="125368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714</xdr:row>
      <xdr:rowOff>0</xdr:rowOff>
    </xdr:from>
    <xdr:to>
      <xdr:col>5</xdr:col>
      <xdr:colOff>304800</xdr:colOff>
      <xdr:row>715</xdr:row>
      <xdr:rowOff>141194</xdr:rowOff>
    </xdr:to>
    <xdr:sp macro="" textlink="">
      <xdr:nvSpPr>
        <xdr:cNvPr id="696" name="AutoShape 696"/>
        <xdr:cNvSpPr>
          <a:spLocks noChangeAspect="1" noChangeArrowheads="1"/>
        </xdr:cNvSpPr>
      </xdr:nvSpPr>
      <xdr:spPr bwMode="auto">
        <a:xfrm>
          <a:off x="7629525" y="129940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692</xdr:row>
      <xdr:rowOff>0</xdr:rowOff>
    </xdr:from>
    <xdr:to>
      <xdr:col>5</xdr:col>
      <xdr:colOff>304800</xdr:colOff>
      <xdr:row>693</xdr:row>
      <xdr:rowOff>141194</xdr:rowOff>
    </xdr:to>
    <xdr:sp macro="" textlink="">
      <xdr:nvSpPr>
        <xdr:cNvPr id="697" name="AutoShape 697"/>
        <xdr:cNvSpPr>
          <a:spLocks noChangeAspect="1" noChangeArrowheads="1"/>
        </xdr:cNvSpPr>
      </xdr:nvSpPr>
      <xdr:spPr bwMode="auto">
        <a:xfrm>
          <a:off x="7629525" y="125749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695</xdr:row>
      <xdr:rowOff>0</xdr:rowOff>
    </xdr:from>
    <xdr:to>
      <xdr:col>5</xdr:col>
      <xdr:colOff>304800</xdr:colOff>
      <xdr:row>696</xdr:row>
      <xdr:rowOff>141194</xdr:rowOff>
    </xdr:to>
    <xdr:sp macro="" textlink="">
      <xdr:nvSpPr>
        <xdr:cNvPr id="698" name="AutoShape 698"/>
        <xdr:cNvSpPr>
          <a:spLocks noChangeAspect="1" noChangeArrowheads="1"/>
        </xdr:cNvSpPr>
      </xdr:nvSpPr>
      <xdr:spPr bwMode="auto">
        <a:xfrm>
          <a:off x="7629525" y="126320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715</xdr:row>
      <xdr:rowOff>0</xdr:rowOff>
    </xdr:from>
    <xdr:to>
      <xdr:col>5</xdr:col>
      <xdr:colOff>304800</xdr:colOff>
      <xdr:row>716</xdr:row>
      <xdr:rowOff>141194</xdr:rowOff>
    </xdr:to>
    <xdr:sp macro="" textlink="">
      <xdr:nvSpPr>
        <xdr:cNvPr id="699" name="AutoShape 699"/>
        <xdr:cNvSpPr>
          <a:spLocks noChangeAspect="1" noChangeArrowheads="1"/>
        </xdr:cNvSpPr>
      </xdr:nvSpPr>
      <xdr:spPr bwMode="auto">
        <a:xfrm>
          <a:off x="7629525" y="130130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686</xdr:row>
      <xdr:rowOff>0</xdr:rowOff>
    </xdr:from>
    <xdr:to>
      <xdr:col>5</xdr:col>
      <xdr:colOff>304800</xdr:colOff>
      <xdr:row>687</xdr:row>
      <xdr:rowOff>141194</xdr:rowOff>
    </xdr:to>
    <xdr:sp macro="" textlink="">
      <xdr:nvSpPr>
        <xdr:cNvPr id="700" name="AutoShape 700"/>
        <xdr:cNvSpPr>
          <a:spLocks noChangeAspect="1" noChangeArrowheads="1"/>
        </xdr:cNvSpPr>
      </xdr:nvSpPr>
      <xdr:spPr bwMode="auto">
        <a:xfrm>
          <a:off x="7629525" y="124606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683</xdr:row>
      <xdr:rowOff>0</xdr:rowOff>
    </xdr:from>
    <xdr:to>
      <xdr:col>5</xdr:col>
      <xdr:colOff>304800</xdr:colOff>
      <xdr:row>684</xdr:row>
      <xdr:rowOff>141194</xdr:rowOff>
    </xdr:to>
    <xdr:sp macro="" textlink="">
      <xdr:nvSpPr>
        <xdr:cNvPr id="701" name="AutoShape 701"/>
        <xdr:cNvSpPr>
          <a:spLocks noChangeAspect="1" noChangeArrowheads="1"/>
        </xdr:cNvSpPr>
      </xdr:nvSpPr>
      <xdr:spPr bwMode="auto">
        <a:xfrm>
          <a:off x="7629525" y="124034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681</xdr:row>
      <xdr:rowOff>0</xdr:rowOff>
    </xdr:from>
    <xdr:to>
      <xdr:col>5</xdr:col>
      <xdr:colOff>304800</xdr:colOff>
      <xdr:row>682</xdr:row>
      <xdr:rowOff>141195</xdr:rowOff>
    </xdr:to>
    <xdr:sp macro="" textlink="">
      <xdr:nvSpPr>
        <xdr:cNvPr id="702" name="AutoShape 702"/>
        <xdr:cNvSpPr>
          <a:spLocks noChangeAspect="1" noChangeArrowheads="1"/>
        </xdr:cNvSpPr>
      </xdr:nvSpPr>
      <xdr:spPr bwMode="auto">
        <a:xfrm>
          <a:off x="7629525" y="12365355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697</xdr:row>
      <xdr:rowOff>0</xdr:rowOff>
    </xdr:from>
    <xdr:to>
      <xdr:col>5</xdr:col>
      <xdr:colOff>304800</xdr:colOff>
      <xdr:row>698</xdr:row>
      <xdr:rowOff>141194</xdr:rowOff>
    </xdr:to>
    <xdr:sp macro="" textlink="">
      <xdr:nvSpPr>
        <xdr:cNvPr id="703" name="AutoShape 703"/>
        <xdr:cNvSpPr>
          <a:spLocks noChangeAspect="1" noChangeArrowheads="1"/>
        </xdr:cNvSpPr>
      </xdr:nvSpPr>
      <xdr:spPr bwMode="auto">
        <a:xfrm>
          <a:off x="7629525" y="126701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677</xdr:row>
      <xdr:rowOff>0</xdr:rowOff>
    </xdr:from>
    <xdr:to>
      <xdr:col>5</xdr:col>
      <xdr:colOff>304800</xdr:colOff>
      <xdr:row>678</xdr:row>
      <xdr:rowOff>142874</xdr:rowOff>
    </xdr:to>
    <xdr:sp macro="" textlink="">
      <xdr:nvSpPr>
        <xdr:cNvPr id="704" name="AutoShape 704"/>
        <xdr:cNvSpPr>
          <a:spLocks noChangeAspect="1" noChangeArrowheads="1"/>
        </xdr:cNvSpPr>
      </xdr:nvSpPr>
      <xdr:spPr bwMode="auto">
        <a:xfrm>
          <a:off x="7629525" y="122920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712</xdr:row>
      <xdr:rowOff>0</xdr:rowOff>
    </xdr:from>
    <xdr:to>
      <xdr:col>5</xdr:col>
      <xdr:colOff>304800</xdr:colOff>
      <xdr:row>713</xdr:row>
      <xdr:rowOff>141194</xdr:rowOff>
    </xdr:to>
    <xdr:sp macro="" textlink="">
      <xdr:nvSpPr>
        <xdr:cNvPr id="705" name="AutoShape 705"/>
        <xdr:cNvSpPr>
          <a:spLocks noChangeAspect="1" noChangeArrowheads="1"/>
        </xdr:cNvSpPr>
      </xdr:nvSpPr>
      <xdr:spPr bwMode="auto">
        <a:xfrm>
          <a:off x="7629525" y="129559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708</xdr:row>
      <xdr:rowOff>0</xdr:rowOff>
    </xdr:from>
    <xdr:to>
      <xdr:col>5</xdr:col>
      <xdr:colOff>304800</xdr:colOff>
      <xdr:row>709</xdr:row>
      <xdr:rowOff>141195</xdr:rowOff>
    </xdr:to>
    <xdr:sp macro="" textlink="">
      <xdr:nvSpPr>
        <xdr:cNvPr id="706" name="AutoShape 706"/>
        <xdr:cNvSpPr>
          <a:spLocks noChangeAspect="1" noChangeArrowheads="1"/>
        </xdr:cNvSpPr>
      </xdr:nvSpPr>
      <xdr:spPr bwMode="auto">
        <a:xfrm>
          <a:off x="7629525" y="12879705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698</xdr:row>
      <xdr:rowOff>0</xdr:rowOff>
    </xdr:from>
    <xdr:to>
      <xdr:col>5</xdr:col>
      <xdr:colOff>304800</xdr:colOff>
      <xdr:row>699</xdr:row>
      <xdr:rowOff>141194</xdr:rowOff>
    </xdr:to>
    <xdr:sp macro="" textlink="">
      <xdr:nvSpPr>
        <xdr:cNvPr id="707" name="AutoShape 707"/>
        <xdr:cNvSpPr>
          <a:spLocks noChangeAspect="1" noChangeArrowheads="1"/>
        </xdr:cNvSpPr>
      </xdr:nvSpPr>
      <xdr:spPr bwMode="auto">
        <a:xfrm>
          <a:off x="7629525" y="126892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727</xdr:row>
      <xdr:rowOff>0</xdr:rowOff>
    </xdr:from>
    <xdr:to>
      <xdr:col>5</xdr:col>
      <xdr:colOff>304800</xdr:colOff>
      <xdr:row>728</xdr:row>
      <xdr:rowOff>142875</xdr:rowOff>
    </xdr:to>
    <xdr:sp macro="" textlink="">
      <xdr:nvSpPr>
        <xdr:cNvPr id="708" name="AutoShape 708"/>
        <xdr:cNvSpPr>
          <a:spLocks noChangeAspect="1" noChangeArrowheads="1"/>
        </xdr:cNvSpPr>
      </xdr:nvSpPr>
      <xdr:spPr bwMode="auto">
        <a:xfrm>
          <a:off x="7629525" y="13240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721</xdr:row>
      <xdr:rowOff>0</xdr:rowOff>
    </xdr:from>
    <xdr:to>
      <xdr:col>5</xdr:col>
      <xdr:colOff>304800</xdr:colOff>
      <xdr:row>722</xdr:row>
      <xdr:rowOff>141194</xdr:rowOff>
    </xdr:to>
    <xdr:sp macro="" textlink="">
      <xdr:nvSpPr>
        <xdr:cNvPr id="709" name="AutoShape 709"/>
        <xdr:cNvSpPr>
          <a:spLocks noChangeAspect="1" noChangeArrowheads="1"/>
        </xdr:cNvSpPr>
      </xdr:nvSpPr>
      <xdr:spPr bwMode="auto">
        <a:xfrm>
          <a:off x="7629525" y="131273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720</xdr:row>
      <xdr:rowOff>0</xdr:rowOff>
    </xdr:from>
    <xdr:to>
      <xdr:col>5</xdr:col>
      <xdr:colOff>304800</xdr:colOff>
      <xdr:row>721</xdr:row>
      <xdr:rowOff>141194</xdr:rowOff>
    </xdr:to>
    <xdr:sp macro="" textlink="">
      <xdr:nvSpPr>
        <xdr:cNvPr id="710" name="AutoShape 710"/>
        <xdr:cNvSpPr>
          <a:spLocks noChangeAspect="1" noChangeArrowheads="1"/>
        </xdr:cNvSpPr>
      </xdr:nvSpPr>
      <xdr:spPr bwMode="auto">
        <a:xfrm>
          <a:off x="7629525" y="131083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704</xdr:row>
      <xdr:rowOff>0</xdr:rowOff>
    </xdr:from>
    <xdr:to>
      <xdr:col>5</xdr:col>
      <xdr:colOff>304800</xdr:colOff>
      <xdr:row>705</xdr:row>
      <xdr:rowOff>141194</xdr:rowOff>
    </xdr:to>
    <xdr:sp macro="" textlink="">
      <xdr:nvSpPr>
        <xdr:cNvPr id="711" name="AutoShape 711"/>
        <xdr:cNvSpPr>
          <a:spLocks noChangeAspect="1" noChangeArrowheads="1"/>
        </xdr:cNvSpPr>
      </xdr:nvSpPr>
      <xdr:spPr bwMode="auto">
        <a:xfrm>
          <a:off x="7629525" y="128035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734</xdr:row>
      <xdr:rowOff>0</xdr:rowOff>
    </xdr:from>
    <xdr:to>
      <xdr:col>5</xdr:col>
      <xdr:colOff>304800</xdr:colOff>
      <xdr:row>735</xdr:row>
      <xdr:rowOff>142875</xdr:rowOff>
    </xdr:to>
    <xdr:sp macro="" textlink="">
      <xdr:nvSpPr>
        <xdr:cNvPr id="712" name="AutoShape 712"/>
        <xdr:cNvSpPr>
          <a:spLocks noChangeAspect="1" noChangeArrowheads="1"/>
        </xdr:cNvSpPr>
      </xdr:nvSpPr>
      <xdr:spPr bwMode="auto">
        <a:xfrm>
          <a:off x="7629525" y="13367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699</xdr:row>
      <xdr:rowOff>0</xdr:rowOff>
    </xdr:from>
    <xdr:to>
      <xdr:col>5</xdr:col>
      <xdr:colOff>304800</xdr:colOff>
      <xdr:row>700</xdr:row>
      <xdr:rowOff>141194</xdr:rowOff>
    </xdr:to>
    <xdr:sp macro="" textlink="">
      <xdr:nvSpPr>
        <xdr:cNvPr id="713" name="AutoShape 713"/>
        <xdr:cNvSpPr>
          <a:spLocks noChangeAspect="1" noChangeArrowheads="1"/>
        </xdr:cNvSpPr>
      </xdr:nvSpPr>
      <xdr:spPr bwMode="auto">
        <a:xfrm>
          <a:off x="7629525" y="127082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700</xdr:row>
      <xdr:rowOff>0</xdr:rowOff>
    </xdr:from>
    <xdr:to>
      <xdr:col>5</xdr:col>
      <xdr:colOff>304800</xdr:colOff>
      <xdr:row>701</xdr:row>
      <xdr:rowOff>141194</xdr:rowOff>
    </xdr:to>
    <xdr:sp macro="" textlink="">
      <xdr:nvSpPr>
        <xdr:cNvPr id="714" name="AutoShape 714"/>
        <xdr:cNvSpPr>
          <a:spLocks noChangeAspect="1" noChangeArrowheads="1"/>
        </xdr:cNvSpPr>
      </xdr:nvSpPr>
      <xdr:spPr bwMode="auto">
        <a:xfrm>
          <a:off x="7629525" y="127273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724</xdr:row>
      <xdr:rowOff>0</xdr:rowOff>
    </xdr:from>
    <xdr:to>
      <xdr:col>5</xdr:col>
      <xdr:colOff>304800</xdr:colOff>
      <xdr:row>725</xdr:row>
      <xdr:rowOff>141194</xdr:rowOff>
    </xdr:to>
    <xdr:sp macro="" textlink="">
      <xdr:nvSpPr>
        <xdr:cNvPr id="715" name="AutoShape 715"/>
        <xdr:cNvSpPr>
          <a:spLocks noChangeAspect="1" noChangeArrowheads="1"/>
        </xdr:cNvSpPr>
      </xdr:nvSpPr>
      <xdr:spPr bwMode="auto">
        <a:xfrm>
          <a:off x="7629525" y="131845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722</xdr:row>
      <xdr:rowOff>0</xdr:rowOff>
    </xdr:from>
    <xdr:to>
      <xdr:col>5</xdr:col>
      <xdr:colOff>304800</xdr:colOff>
      <xdr:row>723</xdr:row>
      <xdr:rowOff>141194</xdr:rowOff>
    </xdr:to>
    <xdr:sp macro="" textlink="">
      <xdr:nvSpPr>
        <xdr:cNvPr id="716" name="AutoShape 716"/>
        <xdr:cNvSpPr>
          <a:spLocks noChangeAspect="1" noChangeArrowheads="1"/>
        </xdr:cNvSpPr>
      </xdr:nvSpPr>
      <xdr:spPr bwMode="auto">
        <a:xfrm>
          <a:off x="7629525" y="131464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735</xdr:row>
      <xdr:rowOff>0</xdr:rowOff>
    </xdr:from>
    <xdr:to>
      <xdr:col>5</xdr:col>
      <xdr:colOff>304800</xdr:colOff>
      <xdr:row>736</xdr:row>
      <xdr:rowOff>142875</xdr:rowOff>
    </xdr:to>
    <xdr:sp macro="" textlink="">
      <xdr:nvSpPr>
        <xdr:cNvPr id="717" name="AutoShape 717"/>
        <xdr:cNvSpPr>
          <a:spLocks noChangeAspect="1" noChangeArrowheads="1"/>
        </xdr:cNvSpPr>
      </xdr:nvSpPr>
      <xdr:spPr bwMode="auto">
        <a:xfrm>
          <a:off x="7629525" y="13385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736</xdr:row>
      <xdr:rowOff>0</xdr:rowOff>
    </xdr:from>
    <xdr:to>
      <xdr:col>5</xdr:col>
      <xdr:colOff>304800</xdr:colOff>
      <xdr:row>737</xdr:row>
      <xdr:rowOff>142875</xdr:rowOff>
    </xdr:to>
    <xdr:sp macro="" textlink="">
      <xdr:nvSpPr>
        <xdr:cNvPr id="718" name="AutoShape 718"/>
        <xdr:cNvSpPr>
          <a:spLocks noChangeAspect="1" noChangeArrowheads="1"/>
        </xdr:cNvSpPr>
      </xdr:nvSpPr>
      <xdr:spPr bwMode="auto">
        <a:xfrm>
          <a:off x="7629525" y="134035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728</xdr:row>
      <xdr:rowOff>0</xdr:rowOff>
    </xdr:from>
    <xdr:to>
      <xdr:col>5</xdr:col>
      <xdr:colOff>304800</xdr:colOff>
      <xdr:row>729</xdr:row>
      <xdr:rowOff>142876</xdr:rowOff>
    </xdr:to>
    <xdr:sp macro="" textlink="">
      <xdr:nvSpPr>
        <xdr:cNvPr id="719" name="AutoShape 719"/>
        <xdr:cNvSpPr>
          <a:spLocks noChangeAspect="1" noChangeArrowheads="1"/>
        </xdr:cNvSpPr>
      </xdr:nvSpPr>
      <xdr:spPr bwMode="auto">
        <a:xfrm>
          <a:off x="7629525" y="13258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738</xdr:row>
      <xdr:rowOff>0</xdr:rowOff>
    </xdr:from>
    <xdr:to>
      <xdr:col>5</xdr:col>
      <xdr:colOff>304800</xdr:colOff>
      <xdr:row>739</xdr:row>
      <xdr:rowOff>142875</xdr:rowOff>
    </xdr:to>
    <xdr:sp macro="" textlink="">
      <xdr:nvSpPr>
        <xdr:cNvPr id="720" name="AutoShape 720"/>
        <xdr:cNvSpPr>
          <a:spLocks noChangeAspect="1" noChangeArrowheads="1"/>
        </xdr:cNvSpPr>
      </xdr:nvSpPr>
      <xdr:spPr bwMode="auto">
        <a:xfrm>
          <a:off x="7629525" y="13439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693</xdr:row>
      <xdr:rowOff>0</xdr:rowOff>
    </xdr:from>
    <xdr:to>
      <xdr:col>5</xdr:col>
      <xdr:colOff>304800</xdr:colOff>
      <xdr:row>694</xdr:row>
      <xdr:rowOff>141195</xdr:rowOff>
    </xdr:to>
    <xdr:sp macro="" textlink="">
      <xdr:nvSpPr>
        <xdr:cNvPr id="721" name="AutoShape 721"/>
        <xdr:cNvSpPr>
          <a:spLocks noChangeAspect="1" noChangeArrowheads="1"/>
        </xdr:cNvSpPr>
      </xdr:nvSpPr>
      <xdr:spPr bwMode="auto">
        <a:xfrm>
          <a:off x="7629525" y="125939550"/>
          <a:ext cx="304800" cy="303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709</xdr:row>
      <xdr:rowOff>0</xdr:rowOff>
    </xdr:from>
    <xdr:to>
      <xdr:col>5</xdr:col>
      <xdr:colOff>304800</xdr:colOff>
      <xdr:row>710</xdr:row>
      <xdr:rowOff>141194</xdr:rowOff>
    </xdr:to>
    <xdr:sp macro="" textlink="">
      <xdr:nvSpPr>
        <xdr:cNvPr id="722" name="AutoShape 722"/>
        <xdr:cNvSpPr>
          <a:spLocks noChangeAspect="1" noChangeArrowheads="1"/>
        </xdr:cNvSpPr>
      </xdr:nvSpPr>
      <xdr:spPr bwMode="auto">
        <a:xfrm>
          <a:off x="7629525" y="128987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710</xdr:row>
      <xdr:rowOff>0</xdr:rowOff>
    </xdr:from>
    <xdr:to>
      <xdr:col>5</xdr:col>
      <xdr:colOff>304800</xdr:colOff>
      <xdr:row>711</xdr:row>
      <xdr:rowOff>141194</xdr:rowOff>
    </xdr:to>
    <xdr:sp macro="" textlink="">
      <xdr:nvSpPr>
        <xdr:cNvPr id="723" name="AutoShape 723"/>
        <xdr:cNvSpPr>
          <a:spLocks noChangeAspect="1" noChangeArrowheads="1"/>
        </xdr:cNvSpPr>
      </xdr:nvSpPr>
      <xdr:spPr bwMode="auto">
        <a:xfrm>
          <a:off x="7629525" y="129178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730</xdr:row>
      <xdr:rowOff>0</xdr:rowOff>
    </xdr:from>
    <xdr:to>
      <xdr:col>5</xdr:col>
      <xdr:colOff>304800</xdr:colOff>
      <xdr:row>731</xdr:row>
      <xdr:rowOff>142875</xdr:rowOff>
    </xdr:to>
    <xdr:sp macro="" textlink="">
      <xdr:nvSpPr>
        <xdr:cNvPr id="724" name="AutoShape 724"/>
        <xdr:cNvSpPr>
          <a:spLocks noChangeAspect="1" noChangeArrowheads="1"/>
        </xdr:cNvSpPr>
      </xdr:nvSpPr>
      <xdr:spPr bwMode="auto">
        <a:xfrm>
          <a:off x="7629525" y="132949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729</xdr:row>
      <xdr:rowOff>0</xdr:rowOff>
    </xdr:from>
    <xdr:to>
      <xdr:col>5</xdr:col>
      <xdr:colOff>304800</xdr:colOff>
      <xdr:row>730</xdr:row>
      <xdr:rowOff>142875</xdr:rowOff>
    </xdr:to>
    <xdr:sp macro="" textlink="">
      <xdr:nvSpPr>
        <xdr:cNvPr id="725" name="AutoShape 725"/>
        <xdr:cNvSpPr>
          <a:spLocks noChangeAspect="1" noChangeArrowheads="1"/>
        </xdr:cNvSpPr>
      </xdr:nvSpPr>
      <xdr:spPr bwMode="auto">
        <a:xfrm>
          <a:off x="7629525" y="13276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725</xdr:row>
      <xdr:rowOff>0</xdr:rowOff>
    </xdr:from>
    <xdr:to>
      <xdr:col>5</xdr:col>
      <xdr:colOff>304800</xdr:colOff>
      <xdr:row>726</xdr:row>
      <xdr:rowOff>141194</xdr:rowOff>
    </xdr:to>
    <xdr:sp macro="" textlink="">
      <xdr:nvSpPr>
        <xdr:cNvPr id="726" name="AutoShape 726"/>
        <xdr:cNvSpPr>
          <a:spLocks noChangeAspect="1" noChangeArrowheads="1"/>
        </xdr:cNvSpPr>
      </xdr:nvSpPr>
      <xdr:spPr bwMode="auto">
        <a:xfrm>
          <a:off x="7629525" y="132035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694</xdr:row>
      <xdr:rowOff>0</xdr:rowOff>
    </xdr:from>
    <xdr:to>
      <xdr:col>5</xdr:col>
      <xdr:colOff>304800</xdr:colOff>
      <xdr:row>695</xdr:row>
      <xdr:rowOff>141194</xdr:rowOff>
    </xdr:to>
    <xdr:sp macro="" textlink="">
      <xdr:nvSpPr>
        <xdr:cNvPr id="727" name="AutoShape 727"/>
        <xdr:cNvSpPr>
          <a:spLocks noChangeAspect="1" noChangeArrowheads="1"/>
        </xdr:cNvSpPr>
      </xdr:nvSpPr>
      <xdr:spPr bwMode="auto">
        <a:xfrm>
          <a:off x="7629525" y="126130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713</xdr:row>
      <xdr:rowOff>0</xdr:rowOff>
    </xdr:from>
    <xdr:to>
      <xdr:col>5</xdr:col>
      <xdr:colOff>304800</xdr:colOff>
      <xdr:row>714</xdr:row>
      <xdr:rowOff>141194</xdr:rowOff>
    </xdr:to>
    <xdr:sp macro="" textlink="">
      <xdr:nvSpPr>
        <xdr:cNvPr id="728" name="AutoShape 728"/>
        <xdr:cNvSpPr>
          <a:spLocks noChangeAspect="1" noChangeArrowheads="1"/>
        </xdr:cNvSpPr>
      </xdr:nvSpPr>
      <xdr:spPr bwMode="auto">
        <a:xfrm>
          <a:off x="7629525" y="129749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737</xdr:row>
      <xdr:rowOff>0</xdr:rowOff>
    </xdr:from>
    <xdr:to>
      <xdr:col>5</xdr:col>
      <xdr:colOff>304800</xdr:colOff>
      <xdr:row>738</xdr:row>
      <xdr:rowOff>142875</xdr:rowOff>
    </xdr:to>
    <xdr:sp macro="" textlink="">
      <xdr:nvSpPr>
        <xdr:cNvPr id="729" name="AutoShape 729"/>
        <xdr:cNvSpPr>
          <a:spLocks noChangeAspect="1" noChangeArrowheads="1"/>
        </xdr:cNvSpPr>
      </xdr:nvSpPr>
      <xdr:spPr bwMode="auto">
        <a:xfrm>
          <a:off x="7629525" y="1342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732</xdr:row>
      <xdr:rowOff>0</xdr:rowOff>
    </xdr:from>
    <xdr:to>
      <xdr:col>5</xdr:col>
      <xdr:colOff>304800</xdr:colOff>
      <xdr:row>733</xdr:row>
      <xdr:rowOff>142874</xdr:rowOff>
    </xdr:to>
    <xdr:sp macro="" textlink="">
      <xdr:nvSpPr>
        <xdr:cNvPr id="730" name="AutoShape 730"/>
        <xdr:cNvSpPr>
          <a:spLocks noChangeAspect="1" noChangeArrowheads="1"/>
        </xdr:cNvSpPr>
      </xdr:nvSpPr>
      <xdr:spPr bwMode="auto">
        <a:xfrm>
          <a:off x="7629525" y="1333119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723</xdr:row>
      <xdr:rowOff>0</xdr:rowOff>
    </xdr:from>
    <xdr:to>
      <xdr:col>5</xdr:col>
      <xdr:colOff>304800</xdr:colOff>
      <xdr:row>724</xdr:row>
      <xdr:rowOff>141194</xdr:rowOff>
    </xdr:to>
    <xdr:sp macro="" textlink="">
      <xdr:nvSpPr>
        <xdr:cNvPr id="731" name="AutoShape 731"/>
        <xdr:cNvSpPr>
          <a:spLocks noChangeAspect="1" noChangeArrowheads="1"/>
        </xdr:cNvSpPr>
      </xdr:nvSpPr>
      <xdr:spPr bwMode="auto">
        <a:xfrm>
          <a:off x="7629525" y="131654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719</xdr:row>
      <xdr:rowOff>0</xdr:rowOff>
    </xdr:from>
    <xdr:to>
      <xdr:col>5</xdr:col>
      <xdr:colOff>304800</xdr:colOff>
      <xdr:row>720</xdr:row>
      <xdr:rowOff>141194</xdr:rowOff>
    </xdr:to>
    <xdr:sp macro="" textlink="">
      <xdr:nvSpPr>
        <xdr:cNvPr id="732" name="AutoShape 732"/>
        <xdr:cNvSpPr>
          <a:spLocks noChangeAspect="1" noChangeArrowheads="1"/>
        </xdr:cNvSpPr>
      </xdr:nvSpPr>
      <xdr:spPr bwMode="auto">
        <a:xfrm>
          <a:off x="7629525" y="130892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711</xdr:row>
      <xdr:rowOff>0</xdr:rowOff>
    </xdr:from>
    <xdr:to>
      <xdr:col>5</xdr:col>
      <xdr:colOff>304800</xdr:colOff>
      <xdr:row>712</xdr:row>
      <xdr:rowOff>141194</xdr:rowOff>
    </xdr:to>
    <xdr:sp macro="" textlink="">
      <xdr:nvSpPr>
        <xdr:cNvPr id="733" name="AutoShape 733"/>
        <xdr:cNvSpPr>
          <a:spLocks noChangeAspect="1" noChangeArrowheads="1"/>
        </xdr:cNvSpPr>
      </xdr:nvSpPr>
      <xdr:spPr bwMode="auto">
        <a:xfrm>
          <a:off x="7629525" y="1293685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731</xdr:row>
      <xdr:rowOff>0</xdr:rowOff>
    </xdr:from>
    <xdr:to>
      <xdr:col>5</xdr:col>
      <xdr:colOff>304800</xdr:colOff>
      <xdr:row>732</xdr:row>
      <xdr:rowOff>142875</xdr:rowOff>
    </xdr:to>
    <xdr:sp macro="" textlink="">
      <xdr:nvSpPr>
        <xdr:cNvPr id="734" name="AutoShape 734"/>
        <xdr:cNvSpPr>
          <a:spLocks noChangeAspect="1" noChangeArrowheads="1"/>
        </xdr:cNvSpPr>
      </xdr:nvSpPr>
      <xdr:spPr bwMode="auto">
        <a:xfrm>
          <a:off x="7629525" y="133130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739</xdr:row>
      <xdr:rowOff>0</xdr:rowOff>
    </xdr:from>
    <xdr:to>
      <xdr:col>5</xdr:col>
      <xdr:colOff>304800</xdr:colOff>
      <xdr:row>740</xdr:row>
      <xdr:rowOff>142875</xdr:rowOff>
    </xdr:to>
    <xdr:sp macro="" textlink="">
      <xdr:nvSpPr>
        <xdr:cNvPr id="735" name="AutoShape 735"/>
        <xdr:cNvSpPr>
          <a:spLocks noChangeAspect="1" noChangeArrowheads="1"/>
        </xdr:cNvSpPr>
      </xdr:nvSpPr>
      <xdr:spPr bwMode="auto">
        <a:xfrm>
          <a:off x="7629525" y="13457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758</xdr:row>
      <xdr:rowOff>0</xdr:rowOff>
    </xdr:from>
    <xdr:to>
      <xdr:col>5</xdr:col>
      <xdr:colOff>304800</xdr:colOff>
      <xdr:row>759</xdr:row>
      <xdr:rowOff>142875</xdr:rowOff>
    </xdr:to>
    <xdr:sp macro="" textlink="">
      <xdr:nvSpPr>
        <xdr:cNvPr id="736" name="AutoShape 736"/>
        <xdr:cNvSpPr>
          <a:spLocks noChangeAspect="1" noChangeArrowheads="1"/>
        </xdr:cNvSpPr>
      </xdr:nvSpPr>
      <xdr:spPr bwMode="auto">
        <a:xfrm>
          <a:off x="7629525" y="13801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733</xdr:row>
      <xdr:rowOff>0</xdr:rowOff>
    </xdr:from>
    <xdr:to>
      <xdr:col>5</xdr:col>
      <xdr:colOff>304800</xdr:colOff>
      <xdr:row>734</xdr:row>
      <xdr:rowOff>142875</xdr:rowOff>
    </xdr:to>
    <xdr:sp macro="" textlink="">
      <xdr:nvSpPr>
        <xdr:cNvPr id="737" name="AutoShape 737"/>
        <xdr:cNvSpPr>
          <a:spLocks noChangeAspect="1" noChangeArrowheads="1"/>
        </xdr:cNvSpPr>
      </xdr:nvSpPr>
      <xdr:spPr bwMode="auto">
        <a:xfrm>
          <a:off x="7629525" y="1334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747</xdr:row>
      <xdr:rowOff>0</xdr:rowOff>
    </xdr:from>
    <xdr:to>
      <xdr:col>5</xdr:col>
      <xdr:colOff>304800</xdr:colOff>
      <xdr:row>748</xdr:row>
      <xdr:rowOff>142875</xdr:rowOff>
    </xdr:to>
    <xdr:sp macro="" textlink="">
      <xdr:nvSpPr>
        <xdr:cNvPr id="738" name="AutoShape 738"/>
        <xdr:cNvSpPr>
          <a:spLocks noChangeAspect="1" noChangeArrowheads="1"/>
        </xdr:cNvSpPr>
      </xdr:nvSpPr>
      <xdr:spPr bwMode="auto">
        <a:xfrm>
          <a:off x="7629525" y="13602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740</xdr:row>
      <xdr:rowOff>0</xdr:rowOff>
    </xdr:from>
    <xdr:to>
      <xdr:col>5</xdr:col>
      <xdr:colOff>304800</xdr:colOff>
      <xdr:row>741</xdr:row>
      <xdr:rowOff>142875</xdr:rowOff>
    </xdr:to>
    <xdr:sp macro="" textlink="">
      <xdr:nvSpPr>
        <xdr:cNvPr id="739" name="AutoShape 739"/>
        <xdr:cNvSpPr>
          <a:spLocks noChangeAspect="1" noChangeArrowheads="1"/>
        </xdr:cNvSpPr>
      </xdr:nvSpPr>
      <xdr:spPr bwMode="auto">
        <a:xfrm>
          <a:off x="7629525" y="13475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741</xdr:row>
      <xdr:rowOff>0</xdr:rowOff>
    </xdr:from>
    <xdr:to>
      <xdr:col>5</xdr:col>
      <xdr:colOff>304800</xdr:colOff>
      <xdr:row>742</xdr:row>
      <xdr:rowOff>142876</xdr:rowOff>
    </xdr:to>
    <xdr:sp macro="" textlink="">
      <xdr:nvSpPr>
        <xdr:cNvPr id="740" name="AutoShape 740"/>
        <xdr:cNvSpPr>
          <a:spLocks noChangeAspect="1" noChangeArrowheads="1"/>
        </xdr:cNvSpPr>
      </xdr:nvSpPr>
      <xdr:spPr bwMode="auto">
        <a:xfrm>
          <a:off x="7629525" y="1349406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761</xdr:row>
      <xdr:rowOff>0</xdr:rowOff>
    </xdr:from>
    <xdr:to>
      <xdr:col>5</xdr:col>
      <xdr:colOff>304800</xdr:colOff>
      <xdr:row>762</xdr:row>
      <xdr:rowOff>142875</xdr:rowOff>
    </xdr:to>
    <xdr:sp macro="" textlink="">
      <xdr:nvSpPr>
        <xdr:cNvPr id="741" name="AutoShape 741"/>
        <xdr:cNvSpPr>
          <a:spLocks noChangeAspect="1" noChangeArrowheads="1"/>
        </xdr:cNvSpPr>
      </xdr:nvSpPr>
      <xdr:spPr bwMode="auto">
        <a:xfrm>
          <a:off x="7629525" y="13856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702</xdr:row>
      <xdr:rowOff>0</xdr:rowOff>
    </xdr:from>
    <xdr:to>
      <xdr:col>5</xdr:col>
      <xdr:colOff>304800</xdr:colOff>
      <xdr:row>703</xdr:row>
      <xdr:rowOff>141194</xdr:rowOff>
    </xdr:to>
    <xdr:sp macro="" textlink="">
      <xdr:nvSpPr>
        <xdr:cNvPr id="742" name="AutoShape 742"/>
        <xdr:cNvSpPr>
          <a:spLocks noChangeAspect="1" noChangeArrowheads="1"/>
        </xdr:cNvSpPr>
      </xdr:nvSpPr>
      <xdr:spPr bwMode="auto">
        <a:xfrm>
          <a:off x="7629525" y="127654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744</xdr:row>
      <xdr:rowOff>0</xdr:rowOff>
    </xdr:from>
    <xdr:to>
      <xdr:col>5</xdr:col>
      <xdr:colOff>304800</xdr:colOff>
      <xdr:row>745</xdr:row>
      <xdr:rowOff>142875</xdr:rowOff>
    </xdr:to>
    <xdr:sp macro="" textlink="">
      <xdr:nvSpPr>
        <xdr:cNvPr id="743" name="AutoShape 743"/>
        <xdr:cNvSpPr>
          <a:spLocks noChangeAspect="1" noChangeArrowheads="1"/>
        </xdr:cNvSpPr>
      </xdr:nvSpPr>
      <xdr:spPr bwMode="auto">
        <a:xfrm>
          <a:off x="7629525" y="13548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745</xdr:row>
      <xdr:rowOff>0</xdr:rowOff>
    </xdr:from>
    <xdr:to>
      <xdr:col>5</xdr:col>
      <xdr:colOff>304800</xdr:colOff>
      <xdr:row>746</xdr:row>
      <xdr:rowOff>142875</xdr:rowOff>
    </xdr:to>
    <xdr:sp macro="" textlink="">
      <xdr:nvSpPr>
        <xdr:cNvPr id="744" name="AutoShape 744"/>
        <xdr:cNvSpPr>
          <a:spLocks noChangeAspect="1" noChangeArrowheads="1"/>
        </xdr:cNvSpPr>
      </xdr:nvSpPr>
      <xdr:spPr bwMode="auto">
        <a:xfrm>
          <a:off x="7629525" y="13566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746</xdr:row>
      <xdr:rowOff>0</xdr:rowOff>
    </xdr:from>
    <xdr:to>
      <xdr:col>5</xdr:col>
      <xdr:colOff>304800</xdr:colOff>
      <xdr:row>747</xdr:row>
      <xdr:rowOff>142875</xdr:rowOff>
    </xdr:to>
    <xdr:sp macro="" textlink="">
      <xdr:nvSpPr>
        <xdr:cNvPr id="745" name="AutoShape 745"/>
        <xdr:cNvSpPr>
          <a:spLocks noChangeAspect="1" noChangeArrowheads="1"/>
        </xdr:cNvSpPr>
      </xdr:nvSpPr>
      <xdr:spPr bwMode="auto">
        <a:xfrm>
          <a:off x="7629525" y="13584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716</xdr:row>
      <xdr:rowOff>0</xdr:rowOff>
    </xdr:from>
    <xdr:to>
      <xdr:col>5</xdr:col>
      <xdr:colOff>304800</xdr:colOff>
      <xdr:row>717</xdr:row>
      <xdr:rowOff>141194</xdr:rowOff>
    </xdr:to>
    <xdr:sp macro="" textlink="">
      <xdr:nvSpPr>
        <xdr:cNvPr id="746" name="AutoShape 746"/>
        <xdr:cNvSpPr>
          <a:spLocks noChangeAspect="1" noChangeArrowheads="1"/>
        </xdr:cNvSpPr>
      </xdr:nvSpPr>
      <xdr:spPr bwMode="auto">
        <a:xfrm>
          <a:off x="7629525" y="13032105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756</xdr:row>
      <xdr:rowOff>0</xdr:rowOff>
    </xdr:from>
    <xdr:to>
      <xdr:col>5</xdr:col>
      <xdr:colOff>304800</xdr:colOff>
      <xdr:row>757</xdr:row>
      <xdr:rowOff>142875</xdr:rowOff>
    </xdr:to>
    <xdr:sp macro="" textlink="">
      <xdr:nvSpPr>
        <xdr:cNvPr id="747" name="AutoShape 747"/>
        <xdr:cNvSpPr>
          <a:spLocks noChangeAspect="1" noChangeArrowheads="1"/>
        </xdr:cNvSpPr>
      </xdr:nvSpPr>
      <xdr:spPr bwMode="auto">
        <a:xfrm>
          <a:off x="7629525" y="13765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748</xdr:row>
      <xdr:rowOff>0</xdr:rowOff>
    </xdr:from>
    <xdr:to>
      <xdr:col>5</xdr:col>
      <xdr:colOff>304800</xdr:colOff>
      <xdr:row>749</xdr:row>
      <xdr:rowOff>142875</xdr:rowOff>
    </xdr:to>
    <xdr:sp macro="" textlink="">
      <xdr:nvSpPr>
        <xdr:cNvPr id="748" name="AutoShape 748"/>
        <xdr:cNvSpPr>
          <a:spLocks noChangeAspect="1" noChangeArrowheads="1"/>
        </xdr:cNvSpPr>
      </xdr:nvSpPr>
      <xdr:spPr bwMode="auto">
        <a:xfrm>
          <a:off x="7629525" y="13620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764</xdr:row>
      <xdr:rowOff>0</xdr:rowOff>
    </xdr:from>
    <xdr:to>
      <xdr:col>5</xdr:col>
      <xdr:colOff>304800</xdr:colOff>
      <xdr:row>765</xdr:row>
      <xdr:rowOff>142875</xdr:rowOff>
    </xdr:to>
    <xdr:sp macro="" textlink="">
      <xdr:nvSpPr>
        <xdr:cNvPr id="749" name="AutoShape 749"/>
        <xdr:cNvSpPr>
          <a:spLocks noChangeAspect="1" noChangeArrowheads="1"/>
        </xdr:cNvSpPr>
      </xdr:nvSpPr>
      <xdr:spPr bwMode="auto">
        <a:xfrm>
          <a:off x="7629525" y="13910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749</xdr:row>
      <xdr:rowOff>0</xdr:rowOff>
    </xdr:from>
    <xdr:to>
      <xdr:col>5</xdr:col>
      <xdr:colOff>304800</xdr:colOff>
      <xdr:row>750</xdr:row>
      <xdr:rowOff>142874</xdr:rowOff>
    </xdr:to>
    <xdr:sp macro="" textlink="">
      <xdr:nvSpPr>
        <xdr:cNvPr id="750" name="AutoShape 750"/>
        <xdr:cNvSpPr>
          <a:spLocks noChangeAspect="1" noChangeArrowheads="1"/>
        </xdr:cNvSpPr>
      </xdr:nvSpPr>
      <xdr:spPr bwMode="auto">
        <a:xfrm>
          <a:off x="7629525" y="1363884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742</xdr:row>
      <xdr:rowOff>0</xdr:rowOff>
    </xdr:from>
    <xdr:to>
      <xdr:col>5</xdr:col>
      <xdr:colOff>304800</xdr:colOff>
      <xdr:row>743</xdr:row>
      <xdr:rowOff>142875</xdr:rowOff>
    </xdr:to>
    <xdr:sp macro="" textlink="">
      <xdr:nvSpPr>
        <xdr:cNvPr id="751" name="AutoShape 751"/>
        <xdr:cNvSpPr>
          <a:spLocks noChangeAspect="1" noChangeArrowheads="1"/>
        </xdr:cNvSpPr>
      </xdr:nvSpPr>
      <xdr:spPr bwMode="auto">
        <a:xfrm>
          <a:off x="7629525" y="13512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726</xdr:row>
      <xdr:rowOff>0</xdr:rowOff>
    </xdr:from>
    <xdr:to>
      <xdr:col>5</xdr:col>
      <xdr:colOff>304800</xdr:colOff>
      <xdr:row>727</xdr:row>
      <xdr:rowOff>142875</xdr:rowOff>
    </xdr:to>
    <xdr:sp macro="" textlink="">
      <xdr:nvSpPr>
        <xdr:cNvPr id="752" name="AutoShape 752"/>
        <xdr:cNvSpPr>
          <a:spLocks noChangeAspect="1" noChangeArrowheads="1"/>
        </xdr:cNvSpPr>
      </xdr:nvSpPr>
      <xdr:spPr bwMode="auto">
        <a:xfrm>
          <a:off x="7629525" y="13222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775</xdr:row>
      <xdr:rowOff>0</xdr:rowOff>
    </xdr:from>
    <xdr:to>
      <xdr:col>5</xdr:col>
      <xdr:colOff>304800</xdr:colOff>
      <xdr:row>776</xdr:row>
      <xdr:rowOff>142875</xdr:rowOff>
    </xdr:to>
    <xdr:sp macro="" textlink="">
      <xdr:nvSpPr>
        <xdr:cNvPr id="753" name="AutoShape 753"/>
        <xdr:cNvSpPr>
          <a:spLocks noChangeAspect="1" noChangeArrowheads="1"/>
        </xdr:cNvSpPr>
      </xdr:nvSpPr>
      <xdr:spPr bwMode="auto">
        <a:xfrm>
          <a:off x="7629525" y="14109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754</xdr:row>
      <xdr:rowOff>0</xdr:rowOff>
    </xdr:from>
    <xdr:to>
      <xdr:col>5</xdr:col>
      <xdr:colOff>304800</xdr:colOff>
      <xdr:row>755</xdr:row>
      <xdr:rowOff>142875</xdr:rowOff>
    </xdr:to>
    <xdr:sp macro="" textlink="">
      <xdr:nvSpPr>
        <xdr:cNvPr id="754" name="AutoShape 754"/>
        <xdr:cNvSpPr>
          <a:spLocks noChangeAspect="1" noChangeArrowheads="1"/>
        </xdr:cNvSpPr>
      </xdr:nvSpPr>
      <xdr:spPr bwMode="auto">
        <a:xfrm>
          <a:off x="7629525" y="13729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750</xdr:row>
      <xdr:rowOff>0</xdr:rowOff>
    </xdr:from>
    <xdr:to>
      <xdr:col>5</xdr:col>
      <xdr:colOff>304800</xdr:colOff>
      <xdr:row>751</xdr:row>
      <xdr:rowOff>142875</xdr:rowOff>
    </xdr:to>
    <xdr:sp macro="" textlink="">
      <xdr:nvSpPr>
        <xdr:cNvPr id="755" name="AutoShape 755"/>
        <xdr:cNvSpPr>
          <a:spLocks noChangeAspect="1" noChangeArrowheads="1"/>
        </xdr:cNvSpPr>
      </xdr:nvSpPr>
      <xdr:spPr bwMode="auto">
        <a:xfrm>
          <a:off x="7629525" y="13656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762</xdr:row>
      <xdr:rowOff>0</xdr:rowOff>
    </xdr:from>
    <xdr:to>
      <xdr:col>5</xdr:col>
      <xdr:colOff>304800</xdr:colOff>
      <xdr:row>763</xdr:row>
      <xdr:rowOff>142875</xdr:rowOff>
    </xdr:to>
    <xdr:sp macro="" textlink="">
      <xdr:nvSpPr>
        <xdr:cNvPr id="756" name="AutoShape 756"/>
        <xdr:cNvSpPr>
          <a:spLocks noChangeAspect="1" noChangeArrowheads="1"/>
        </xdr:cNvSpPr>
      </xdr:nvSpPr>
      <xdr:spPr bwMode="auto">
        <a:xfrm>
          <a:off x="7629525" y="13874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752</xdr:row>
      <xdr:rowOff>0</xdr:rowOff>
    </xdr:from>
    <xdr:to>
      <xdr:col>5</xdr:col>
      <xdr:colOff>304800</xdr:colOff>
      <xdr:row>753</xdr:row>
      <xdr:rowOff>142875</xdr:rowOff>
    </xdr:to>
    <xdr:sp macro="" textlink="">
      <xdr:nvSpPr>
        <xdr:cNvPr id="757" name="AutoShape 757"/>
        <xdr:cNvSpPr>
          <a:spLocks noChangeAspect="1" noChangeArrowheads="1"/>
        </xdr:cNvSpPr>
      </xdr:nvSpPr>
      <xdr:spPr bwMode="auto">
        <a:xfrm>
          <a:off x="7629525" y="13693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751</xdr:row>
      <xdr:rowOff>0</xdr:rowOff>
    </xdr:from>
    <xdr:to>
      <xdr:col>5</xdr:col>
      <xdr:colOff>304800</xdr:colOff>
      <xdr:row>752</xdr:row>
      <xdr:rowOff>142875</xdr:rowOff>
    </xdr:to>
    <xdr:sp macro="" textlink="">
      <xdr:nvSpPr>
        <xdr:cNvPr id="758" name="AutoShape 758"/>
        <xdr:cNvSpPr>
          <a:spLocks noChangeAspect="1" noChangeArrowheads="1"/>
        </xdr:cNvSpPr>
      </xdr:nvSpPr>
      <xdr:spPr bwMode="auto">
        <a:xfrm>
          <a:off x="7629525" y="13675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743</xdr:row>
      <xdr:rowOff>0</xdr:rowOff>
    </xdr:from>
    <xdr:to>
      <xdr:col>5</xdr:col>
      <xdr:colOff>304800</xdr:colOff>
      <xdr:row>744</xdr:row>
      <xdr:rowOff>142875</xdr:rowOff>
    </xdr:to>
    <xdr:sp macro="" textlink="">
      <xdr:nvSpPr>
        <xdr:cNvPr id="759" name="AutoShape 759"/>
        <xdr:cNvSpPr>
          <a:spLocks noChangeAspect="1" noChangeArrowheads="1"/>
        </xdr:cNvSpPr>
      </xdr:nvSpPr>
      <xdr:spPr bwMode="auto">
        <a:xfrm>
          <a:off x="7629525" y="13530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771</xdr:row>
      <xdr:rowOff>0</xdr:rowOff>
    </xdr:from>
    <xdr:to>
      <xdr:col>5</xdr:col>
      <xdr:colOff>304800</xdr:colOff>
      <xdr:row>772</xdr:row>
      <xdr:rowOff>142875</xdr:rowOff>
    </xdr:to>
    <xdr:sp macro="" textlink="">
      <xdr:nvSpPr>
        <xdr:cNvPr id="760" name="AutoShape 760"/>
        <xdr:cNvSpPr>
          <a:spLocks noChangeAspect="1" noChangeArrowheads="1"/>
        </xdr:cNvSpPr>
      </xdr:nvSpPr>
      <xdr:spPr bwMode="auto">
        <a:xfrm>
          <a:off x="7629525" y="14036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759</xdr:row>
      <xdr:rowOff>0</xdr:rowOff>
    </xdr:from>
    <xdr:to>
      <xdr:col>5</xdr:col>
      <xdr:colOff>304800</xdr:colOff>
      <xdr:row>760</xdr:row>
      <xdr:rowOff>142875</xdr:rowOff>
    </xdr:to>
    <xdr:sp macro="" textlink="">
      <xdr:nvSpPr>
        <xdr:cNvPr id="761" name="AutoShape 761"/>
        <xdr:cNvSpPr>
          <a:spLocks noChangeAspect="1" noChangeArrowheads="1"/>
        </xdr:cNvSpPr>
      </xdr:nvSpPr>
      <xdr:spPr bwMode="auto">
        <a:xfrm>
          <a:off x="7629525" y="138198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797</xdr:row>
      <xdr:rowOff>0</xdr:rowOff>
    </xdr:from>
    <xdr:to>
      <xdr:col>5</xdr:col>
      <xdr:colOff>304800</xdr:colOff>
      <xdr:row>798</xdr:row>
      <xdr:rowOff>142875</xdr:rowOff>
    </xdr:to>
    <xdr:sp macro="" textlink="">
      <xdr:nvSpPr>
        <xdr:cNvPr id="762" name="AutoShape 762"/>
        <xdr:cNvSpPr>
          <a:spLocks noChangeAspect="1" noChangeArrowheads="1"/>
        </xdr:cNvSpPr>
      </xdr:nvSpPr>
      <xdr:spPr bwMode="auto">
        <a:xfrm>
          <a:off x="7629525" y="14507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793</xdr:row>
      <xdr:rowOff>0</xdr:rowOff>
    </xdr:from>
    <xdr:to>
      <xdr:col>5</xdr:col>
      <xdr:colOff>304800</xdr:colOff>
      <xdr:row>794</xdr:row>
      <xdr:rowOff>142876</xdr:rowOff>
    </xdr:to>
    <xdr:sp macro="" textlink="">
      <xdr:nvSpPr>
        <xdr:cNvPr id="763" name="AutoShape 763"/>
        <xdr:cNvSpPr>
          <a:spLocks noChangeAspect="1" noChangeArrowheads="1"/>
        </xdr:cNvSpPr>
      </xdr:nvSpPr>
      <xdr:spPr bwMode="auto">
        <a:xfrm>
          <a:off x="7629525" y="144351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753</xdr:row>
      <xdr:rowOff>0</xdr:rowOff>
    </xdr:from>
    <xdr:to>
      <xdr:col>5</xdr:col>
      <xdr:colOff>304800</xdr:colOff>
      <xdr:row>754</xdr:row>
      <xdr:rowOff>142875</xdr:rowOff>
    </xdr:to>
    <xdr:sp macro="" textlink="">
      <xdr:nvSpPr>
        <xdr:cNvPr id="764" name="AutoShape 764"/>
        <xdr:cNvSpPr>
          <a:spLocks noChangeAspect="1" noChangeArrowheads="1"/>
        </xdr:cNvSpPr>
      </xdr:nvSpPr>
      <xdr:spPr bwMode="auto">
        <a:xfrm>
          <a:off x="7629525" y="13711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779</xdr:row>
      <xdr:rowOff>0</xdr:rowOff>
    </xdr:from>
    <xdr:to>
      <xdr:col>5</xdr:col>
      <xdr:colOff>304800</xdr:colOff>
      <xdr:row>780</xdr:row>
      <xdr:rowOff>142875</xdr:rowOff>
    </xdr:to>
    <xdr:sp macro="" textlink="">
      <xdr:nvSpPr>
        <xdr:cNvPr id="765" name="AutoShape 765"/>
        <xdr:cNvSpPr>
          <a:spLocks noChangeAspect="1" noChangeArrowheads="1"/>
        </xdr:cNvSpPr>
      </xdr:nvSpPr>
      <xdr:spPr bwMode="auto">
        <a:xfrm>
          <a:off x="7629525" y="14181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768</xdr:row>
      <xdr:rowOff>0</xdr:rowOff>
    </xdr:from>
    <xdr:to>
      <xdr:col>5</xdr:col>
      <xdr:colOff>304800</xdr:colOff>
      <xdr:row>769</xdr:row>
      <xdr:rowOff>142875</xdr:rowOff>
    </xdr:to>
    <xdr:sp macro="" textlink="">
      <xdr:nvSpPr>
        <xdr:cNvPr id="766" name="AutoShape 766"/>
        <xdr:cNvSpPr>
          <a:spLocks noChangeAspect="1" noChangeArrowheads="1"/>
        </xdr:cNvSpPr>
      </xdr:nvSpPr>
      <xdr:spPr bwMode="auto">
        <a:xfrm>
          <a:off x="7629525" y="13982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777</xdr:row>
      <xdr:rowOff>0</xdr:rowOff>
    </xdr:from>
    <xdr:to>
      <xdr:col>5</xdr:col>
      <xdr:colOff>304800</xdr:colOff>
      <xdr:row>778</xdr:row>
      <xdr:rowOff>142875</xdr:rowOff>
    </xdr:to>
    <xdr:sp macro="" textlink="">
      <xdr:nvSpPr>
        <xdr:cNvPr id="767" name="AutoShape 767"/>
        <xdr:cNvSpPr>
          <a:spLocks noChangeAspect="1" noChangeArrowheads="1"/>
        </xdr:cNvSpPr>
      </xdr:nvSpPr>
      <xdr:spPr bwMode="auto">
        <a:xfrm>
          <a:off x="7629525" y="14145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755</xdr:row>
      <xdr:rowOff>0</xdr:rowOff>
    </xdr:from>
    <xdr:to>
      <xdr:col>5</xdr:col>
      <xdr:colOff>304800</xdr:colOff>
      <xdr:row>756</xdr:row>
      <xdr:rowOff>142875</xdr:rowOff>
    </xdr:to>
    <xdr:sp macro="" textlink="">
      <xdr:nvSpPr>
        <xdr:cNvPr id="768" name="AutoShape 768"/>
        <xdr:cNvSpPr>
          <a:spLocks noChangeAspect="1" noChangeArrowheads="1"/>
        </xdr:cNvSpPr>
      </xdr:nvSpPr>
      <xdr:spPr bwMode="auto">
        <a:xfrm>
          <a:off x="7629525" y="13747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772</xdr:row>
      <xdr:rowOff>0</xdr:rowOff>
    </xdr:from>
    <xdr:to>
      <xdr:col>5</xdr:col>
      <xdr:colOff>304800</xdr:colOff>
      <xdr:row>773</xdr:row>
      <xdr:rowOff>142876</xdr:rowOff>
    </xdr:to>
    <xdr:sp macro="" textlink="">
      <xdr:nvSpPr>
        <xdr:cNvPr id="769" name="AutoShape 769"/>
        <xdr:cNvSpPr>
          <a:spLocks noChangeAspect="1" noChangeArrowheads="1"/>
        </xdr:cNvSpPr>
      </xdr:nvSpPr>
      <xdr:spPr bwMode="auto">
        <a:xfrm>
          <a:off x="7629525" y="1405509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806</xdr:row>
      <xdr:rowOff>0</xdr:rowOff>
    </xdr:from>
    <xdr:to>
      <xdr:col>5</xdr:col>
      <xdr:colOff>304800</xdr:colOff>
      <xdr:row>807</xdr:row>
      <xdr:rowOff>142875</xdr:rowOff>
    </xdr:to>
    <xdr:sp macro="" textlink="">
      <xdr:nvSpPr>
        <xdr:cNvPr id="770" name="AutoShape 770"/>
        <xdr:cNvSpPr>
          <a:spLocks noChangeAspect="1" noChangeArrowheads="1"/>
        </xdr:cNvSpPr>
      </xdr:nvSpPr>
      <xdr:spPr bwMode="auto">
        <a:xfrm>
          <a:off x="7629525" y="14670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766</xdr:row>
      <xdr:rowOff>0</xdr:rowOff>
    </xdr:from>
    <xdr:to>
      <xdr:col>5</xdr:col>
      <xdr:colOff>304800</xdr:colOff>
      <xdr:row>767</xdr:row>
      <xdr:rowOff>142874</xdr:rowOff>
    </xdr:to>
    <xdr:sp macro="" textlink="">
      <xdr:nvSpPr>
        <xdr:cNvPr id="771" name="AutoShape 771"/>
        <xdr:cNvSpPr>
          <a:spLocks noChangeAspect="1" noChangeArrowheads="1"/>
        </xdr:cNvSpPr>
      </xdr:nvSpPr>
      <xdr:spPr bwMode="auto">
        <a:xfrm>
          <a:off x="7629525" y="1394650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769</xdr:row>
      <xdr:rowOff>0</xdr:rowOff>
    </xdr:from>
    <xdr:to>
      <xdr:col>5</xdr:col>
      <xdr:colOff>304800</xdr:colOff>
      <xdr:row>770</xdr:row>
      <xdr:rowOff>142875</xdr:rowOff>
    </xdr:to>
    <xdr:sp macro="" textlink="">
      <xdr:nvSpPr>
        <xdr:cNvPr id="772" name="AutoShape 772"/>
        <xdr:cNvSpPr>
          <a:spLocks noChangeAspect="1" noChangeArrowheads="1"/>
        </xdr:cNvSpPr>
      </xdr:nvSpPr>
      <xdr:spPr bwMode="auto">
        <a:xfrm>
          <a:off x="7629525" y="14000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814</xdr:row>
      <xdr:rowOff>0</xdr:rowOff>
    </xdr:from>
    <xdr:to>
      <xdr:col>5</xdr:col>
      <xdr:colOff>304800</xdr:colOff>
      <xdr:row>815</xdr:row>
      <xdr:rowOff>142875</xdr:rowOff>
    </xdr:to>
    <xdr:sp macro="" textlink="">
      <xdr:nvSpPr>
        <xdr:cNvPr id="773" name="AutoShape 773"/>
        <xdr:cNvSpPr>
          <a:spLocks noChangeAspect="1" noChangeArrowheads="1"/>
        </xdr:cNvSpPr>
      </xdr:nvSpPr>
      <xdr:spPr bwMode="auto">
        <a:xfrm>
          <a:off x="7629525" y="148151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808</xdr:row>
      <xdr:rowOff>0</xdr:rowOff>
    </xdr:from>
    <xdr:to>
      <xdr:col>5</xdr:col>
      <xdr:colOff>304800</xdr:colOff>
      <xdr:row>809</xdr:row>
      <xdr:rowOff>142875</xdr:rowOff>
    </xdr:to>
    <xdr:sp macro="" textlink="">
      <xdr:nvSpPr>
        <xdr:cNvPr id="774" name="AutoShape 774"/>
        <xdr:cNvSpPr>
          <a:spLocks noChangeAspect="1" noChangeArrowheads="1"/>
        </xdr:cNvSpPr>
      </xdr:nvSpPr>
      <xdr:spPr bwMode="auto">
        <a:xfrm>
          <a:off x="7629525" y="14706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774</xdr:row>
      <xdr:rowOff>0</xdr:rowOff>
    </xdr:from>
    <xdr:to>
      <xdr:col>5</xdr:col>
      <xdr:colOff>304800</xdr:colOff>
      <xdr:row>775</xdr:row>
      <xdr:rowOff>142874</xdr:rowOff>
    </xdr:to>
    <xdr:sp macro="" textlink="">
      <xdr:nvSpPr>
        <xdr:cNvPr id="775" name="AutoShape 775"/>
        <xdr:cNvSpPr>
          <a:spLocks noChangeAspect="1" noChangeArrowheads="1"/>
        </xdr:cNvSpPr>
      </xdr:nvSpPr>
      <xdr:spPr bwMode="auto">
        <a:xfrm>
          <a:off x="7629525" y="1409128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825</xdr:row>
      <xdr:rowOff>0</xdr:rowOff>
    </xdr:from>
    <xdr:to>
      <xdr:col>5</xdr:col>
      <xdr:colOff>304800</xdr:colOff>
      <xdr:row>826</xdr:row>
      <xdr:rowOff>142874</xdr:rowOff>
    </xdr:to>
    <xdr:sp macro="" textlink="">
      <xdr:nvSpPr>
        <xdr:cNvPr id="776" name="AutoShape 776"/>
        <xdr:cNvSpPr>
          <a:spLocks noChangeAspect="1" noChangeArrowheads="1"/>
        </xdr:cNvSpPr>
      </xdr:nvSpPr>
      <xdr:spPr bwMode="auto">
        <a:xfrm>
          <a:off x="7629525" y="1501425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784</xdr:row>
      <xdr:rowOff>0</xdr:rowOff>
    </xdr:from>
    <xdr:to>
      <xdr:col>5</xdr:col>
      <xdr:colOff>304800</xdr:colOff>
      <xdr:row>785</xdr:row>
      <xdr:rowOff>142875</xdr:rowOff>
    </xdr:to>
    <xdr:sp macro="" textlink="">
      <xdr:nvSpPr>
        <xdr:cNvPr id="777" name="AutoShape 777"/>
        <xdr:cNvSpPr>
          <a:spLocks noChangeAspect="1" noChangeArrowheads="1"/>
        </xdr:cNvSpPr>
      </xdr:nvSpPr>
      <xdr:spPr bwMode="auto">
        <a:xfrm>
          <a:off x="7629525" y="14272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765</xdr:row>
      <xdr:rowOff>0</xdr:rowOff>
    </xdr:from>
    <xdr:to>
      <xdr:col>5</xdr:col>
      <xdr:colOff>304800</xdr:colOff>
      <xdr:row>766</xdr:row>
      <xdr:rowOff>142875</xdr:rowOff>
    </xdr:to>
    <xdr:sp macro="" textlink="">
      <xdr:nvSpPr>
        <xdr:cNvPr id="778" name="AutoShape 778"/>
        <xdr:cNvSpPr>
          <a:spLocks noChangeAspect="1" noChangeArrowheads="1"/>
        </xdr:cNvSpPr>
      </xdr:nvSpPr>
      <xdr:spPr bwMode="auto">
        <a:xfrm>
          <a:off x="7629525" y="139284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821</xdr:row>
      <xdr:rowOff>0</xdr:rowOff>
    </xdr:from>
    <xdr:to>
      <xdr:col>5</xdr:col>
      <xdr:colOff>304800</xdr:colOff>
      <xdr:row>822</xdr:row>
      <xdr:rowOff>142876</xdr:rowOff>
    </xdr:to>
    <xdr:sp macro="" textlink="">
      <xdr:nvSpPr>
        <xdr:cNvPr id="779" name="AutoShape 779"/>
        <xdr:cNvSpPr>
          <a:spLocks noChangeAspect="1" noChangeArrowheads="1"/>
        </xdr:cNvSpPr>
      </xdr:nvSpPr>
      <xdr:spPr bwMode="auto">
        <a:xfrm>
          <a:off x="7629525" y="1494186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760</xdr:row>
      <xdr:rowOff>0</xdr:rowOff>
    </xdr:from>
    <xdr:to>
      <xdr:col>5</xdr:col>
      <xdr:colOff>304800</xdr:colOff>
      <xdr:row>761</xdr:row>
      <xdr:rowOff>142875</xdr:rowOff>
    </xdr:to>
    <xdr:sp macro="" textlink="">
      <xdr:nvSpPr>
        <xdr:cNvPr id="780" name="AutoShape 780"/>
        <xdr:cNvSpPr>
          <a:spLocks noChangeAspect="1" noChangeArrowheads="1"/>
        </xdr:cNvSpPr>
      </xdr:nvSpPr>
      <xdr:spPr bwMode="auto">
        <a:xfrm>
          <a:off x="7629525" y="13837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785</xdr:row>
      <xdr:rowOff>0</xdr:rowOff>
    </xdr:from>
    <xdr:to>
      <xdr:col>5</xdr:col>
      <xdr:colOff>304800</xdr:colOff>
      <xdr:row>786</xdr:row>
      <xdr:rowOff>142875</xdr:rowOff>
    </xdr:to>
    <xdr:sp macro="" textlink="">
      <xdr:nvSpPr>
        <xdr:cNvPr id="781" name="AutoShape 781"/>
        <xdr:cNvSpPr>
          <a:spLocks noChangeAspect="1" noChangeArrowheads="1"/>
        </xdr:cNvSpPr>
      </xdr:nvSpPr>
      <xdr:spPr bwMode="auto">
        <a:xfrm>
          <a:off x="7629525" y="14290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827</xdr:row>
      <xdr:rowOff>0</xdr:rowOff>
    </xdr:from>
    <xdr:to>
      <xdr:col>5</xdr:col>
      <xdr:colOff>304800</xdr:colOff>
      <xdr:row>828</xdr:row>
      <xdr:rowOff>142875</xdr:rowOff>
    </xdr:to>
    <xdr:sp macro="" textlink="">
      <xdr:nvSpPr>
        <xdr:cNvPr id="782" name="AutoShape 782"/>
        <xdr:cNvSpPr>
          <a:spLocks noChangeAspect="1" noChangeArrowheads="1"/>
        </xdr:cNvSpPr>
      </xdr:nvSpPr>
      <xdr:spPr bwMode="auto">
        <a:xfrm>
          <a:off x="7629525" y="15050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798</xdr:row>
      <xdr:rowOff>0</xdr:rowOff>
    </xdr:from>
    <xdr:to>
      <xdr:col>5</xdr:col>
      <xdr:colOff>304800</xdr:colOff>
      <xdr:row>799</xdr:row>
      <xdr:rowOff>142875</xdr:rowOff>
    </xdr:to>
    <xdr:sp macro="" textlink="">
      <xdr:nvSpPr>
        <xdr:cNvPr id="783" name="AutoShape 783"/>
        <xdr:cNvSpPr>
          <a:spLocks noChangeAspect="1" noChangeArrowheads="1"/>
        </xdr:cNvSpPr>
      </xdr:nvSpPr>
      <xdr:spPr bwMode="auto">
        <a:xfrm>
          <a:off x="7629525" y="14525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757</xdr:row>
      <xdr:rowOff>0</xdr:rowOff>
    </xdr:from>
    <xdr:to>
      <xdr:col>5</xdr:col>
      <xdr:colOff>304800</xdr:colOff>
      <xdr:row>758</xdr:row>
      <xdr:rowOff>142875</xdr:rowOff>
    </xdr:to>
    <xdr:sp macro="" textlink="">
      <xdr:nvSpPr>
        <xdr:cNvPr id="784" name="AutoShape 784"/>
        <xdr:cNvSpPr>
          <a:spLocks noChangeAspect="1" noChangeArrowheads="1"/>
        </xdr:cNvSpPr>
      </xdr:nvSpPr>
      <xdr:spPr bwMode="auto">
        <a:xfrm>
          <a:off x="7629525" y="13783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767</xdr:row>
      <xdr:rowOff>0</xdr:rowOff>
    </xdr:from>
    <xdr:to>
      <xdr:col>5</xdr:col>
      <xdr:colOff>304800</xdr:colOff>
      <xdr:row>768</xdr:row>
      <xdr:rowOff>142875</xdr:rowOff>
    </xdr:to>
    <xdr:sp macro="" textlink="">
      <xdr:nvSpPr>
        <xdr:cNvPr id="785" name="AutoShape 785"/>
        <xdr:cNvSpPr>
          <a:spLocks noChangeAspect="1" noChangeArrowheads="1"/>
        </xdr:cNvSpPr>
      </xdr:nvSpPr>
      <xdr:spPr bwMode="auto">
        <a:xfrm>
          <a:off x="7629525" y="13964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782</xdr:row>
      <xdr:rowOff>0</xdr:rowOff>
    </xdr:from>
    <xdr:to>
      <xdr:col>5</xdr:col>
      <xdr:colOff>304800</xdr:colOff>
      <xdr:row>783</xdr:row>
      <xdr:rowOff>142875</xdr:rowOff>
    </xdr:to>
    <xdr:sp macro="" textlink="">
      <xdr:nvSpPr>
        <xdr:cNvPr id="786" name="AutoShape 786"/>
        <xdr:cNvSpPr>
          <a:spLocks noChangeAspect="1" noChangeArrowheads="1"/>
        </xdr:cNvSpPr>
      </xdr:nvSpPr>
      <xdr:spPr bwMode="auto">
        <a:xfrm>
          <a:off x="7629525" y="142360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815</xdr:row>
      <xdr:rowOff>0</xdr:rowOff>
    </xdr:from>
    <xdr:to>
      <xdr:col>5</xdr:col>
      <xdr:colOff>304800</xdr:colOff>
      <xdr:row>816</xdr:row>
      <xdr:rowOff>142875</xdr:rowOff>
    </xdr:to>
    <xdr:sp macro="" textlink="">
      <xdr:nvSpPr>
        <xdr:cNvPr id="787" name="AutoShape 787"/>
        <xdr:cNvSpPr>
          <a:spLocks noChangeAspect="1" noChangeArrowheads="1"/>
        </xdr:cNvSpPr>
      </xdr:nvSpPr>
      <xdr:spPr bwMode="auto">
        <a:xfrm>
          <a:off x="7629525" y="14833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783</xdr:row>
      <xdr:rowOff>0</xdr:rowOff>
    </xdr:from>
    <xdr:to>
      <xdr:col>5</xdr:col>
      <xdr:colOff>304800</xdr:colOff>
      <xdr:row>784</xdr:row>
      <xdr:rowOff>142874</xdr:rowOff>
    </xdr:to>
    <xdr:sp macro="" textlink="">
      <xdr:nvSpPr>
        <xdr:cNvPr id="788" name="AutoShape 788"/>
        <xdr:cNvSpPr>
          <a:spLocks noChangeAspect="1" noChangeArrowheads="1"/>
        </xdr:cNvSpPr>
      </xdr:nvSpPr>
      <xdr:spPr bwMode="auto">
        <a:xfrm>
          <a:off x="7629525" y="1425416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763</xdr:row>
      <xdr:rowOff>0</xdr:rowOff>
    </xdr:from>
    <xdr:to>
      <xdr:col>5</xdr:col>
      <xdr:colOff>304800</xdr:colOff>
      <xdr:row>764</xdr:row>
      <xdr:rowOff>142875</xdr:rowOff>
    </xdr:to>
    <xdr:sp macro="" textlink="">
      <xdr:nvSpPr>
        <xdr:cNvPr id="789" name="AutoShape 789"/>
        <xdr:cNvSpPr>
          <a:spLocks noChangeAspect="1" noChangeArrowheads="1"/>
        </xdr:cNvSpPr>
      </xdr:nvSpPr>
      <xdr:spPr bwMode="auto">
        <a:xfrm>
          <a:off x="7629525" y="13892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831</xdr:row>
      <xdr:rowOff>0</xdr:rowOff>
    </xdr:from>
    <xdr:to>
      <xdr:col>5</xdr:col>
      <xdr:colOff>304800</xdr:colOff>
      <xdr:row>832</xdr:row>
      <xdr:rowOff>142876</xdr:rowOff>
    </xdr:to>
    <xdr:sp macro="" textlink="">
      <xdr:nvSpPr>
        <xdr:cNvPr id="790" name="AutoShape 790"/>
        <xdr:cNvSpPr>
          <a:spLocks noChangeAspect="1" noChangeArrowheads="1"/>
        </xdr:cNvSpPr>
      </xdr:nvSpPr>
      <xdr:spPr bwMode="auto">
        <a:xfrm>
          <a:off x="7629525" y="151228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805</xdr:row>
      <xdr:rowOff>0</xdr:rowOff>
    </xdr:from>
    <xdr:to>
      <xdr:col>5</xdr:col>
      <xdr:colOff>304800</xdr:colOff>
      <xdr:row>806</xdr:row>
      <xdr:rowOff>142875</xdr:rowOff>
    </xdr:to>
    <xdr:sp macro="" textlink="">
      <xdr:nvSpPr>
        <xdr:cNvPr id="791" name="AutoShape 791"/>
        <xdr:cNvSpPr>
          <a:spLocks noChangeAspect="1" noChangeArrowheads="1"/>
        </xdr:cNvSpPr>
      </xdr:nvSpPr>
      <xdr:spPr bwMode="auto">
        <a:xfrm>
          <a:off x="7629525" y="14652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786</xdr:row>
      <xdr:rowOff>0</xdr:rowOff>
    </xdr:from>
    <xdr:to>
      <xdr:col>5</xdr:col>
      <xdr:colOff>304800</xdr:colOff>
      <xdr:row>787</xdr:row>
      <xdr:rowOff>142875</xdr:rowOff>
    </xdr:to>
    <xdr:sp macro="" textlink="">
      <xdr:nvSpPr>
        <xdr:cNvPr id="792" name="AutoShape 792"/>
        <xdr:cNvSpPr>
          <a:spLocks noChangeAspect="1" noChangeArrowheads="1"/>
        </xdr:cNvSpPr>
      </xdr:nvSpPr>
      <xdr:spPr bwMode="auto">
        <a:xfrm>
          <a:off x="7629525" y="14308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802</xdr:row>
      <xdr:rowOff>0</xdr:rowOff>
    </xdr:from>
    <xdr:to>
      <xdr:col>5</xdr:col>
      <xdr:colOff>304800</xdr:colOff>
      <xdr:row>803</xdr:row>
      <xdr:rowOff>142875</xdr:rowOff>
    </xdr:to>
    <xdr:sp macro="" textlink="">
      <xdr:nvSpPr>
        <xdr:cNvPr id="793" name="AutoShape 793"/>
        <xdr:cNvSpPr>
          <a:spLocks noChangeAspect="1" noChangeArrowheads="1"/>
        </xdr:cNvSpPr>
      </xdr:nvSpPr>
      <xdr:spPr bwMode="auto">
        <a:xfrm>
          <a:off x="7629525" y="14598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781</xdr:row>
      <xdr:rowOff>0</xdr:rowOff>
    </xdr:from>
    <xdr:to>
      <xdr:col>5</xdr:col>
      <xdr:colOff>304800</xdr:colOff>
      <xdr:row>782</xdr:row>
      <xdr:rowOff>142876</xdr:rowOff>
    </xdr:to>
    <xdr:sp macro="" textlink="">
      <xdr:nvSpPr>
        <xdr:cNvPr id="794" name="AutoShape 794"/>
        <xdr:cNvSpPr>
          <a:spLocks noChangeAspect="1" noChangeArrowheads="1"/>
        </xdr:cNvSpPr>
      </xdr:nvSpPr>
      <xdr:spPr bwMode="auto">
        <a:xfrm>
          <a:off x="7629525" y="1421796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809</xdr:row>
      <xdr:rowOff>0</xdr:rowOff>
    </xdr:from>
    <xdr:to>
      <xdr:col>5</xdr:col>
      <xdr:colOff>304800</xdr:colOff>
      <xdr:row>810</xdr:row>
      <xdr:rowOff>142875</xdr:rowOff>
    </xdr:to>
    <xdr:sp macro="" textlink="">
      <xdr:nvSpPr>
        <xdr:cNvPr id="795" name="AutoShape 795"/>
        <xdr:cNvSpPr>
          <a:spLocks noChangeAspect="1" noChangeArrowheads="1"/>
        </xdr:cNvSpPr>
      </xdr:nvSpPr>
      <xdr:spPr bwMode="auto">
        <a:xfrm>
          <a:off x="7629525" y="14724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807</xdr:row>
      <xdr:rowOff>0</xdr:rowOff>
    </xdr:from>
    <xdr:to>
      <xdr:col>5</xdr:col>
      <xdr:colOff>304800</xdr:colOff>
      <xdr:row>808</xdr:row>
      <xdr:rowOff>142875</xdr:rowOff>
    </xdr:to>
    <xdr:sp macro="" textlink="">
      <xdr:nvSpPr>
        <xdr:cNvPr id="796" name="AutoShape 796"/>
        <xdr:cNvSpPr>
          <a:spLocks noChangeAspect="1" noChangeArrowheads="1"/>
        </xdr:cNvSpPr>
      </xdr:nvSpPr>
      <xdr:spPr bwMode="auto">
        <a:xfrm>
          <a:off x="7629525" y="14688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788</xdr:row>
      <xdr:rowOff>0</xdr:rowOff>
    </xdr:from>
    <xdr:to>
      <xdr:col>5</xdr:col>
      <xdr:colOff>304800</xdr:colOff>
      <xdr:row>789</xdr:row>
      <xdr:rowOff>142875</xdr:rowOff>
    </xdr:to>
    <xdr:sp macro="" textlink="">
      <xdr:nvSpPr>
        <xdr:cNvPr id="797" name="AutoShape 797"/>
        <xdr:cNvSpPr>
          <a:spLocks noChangeAspect="1" noChangeArrowheads="1"/>
        </xdr:cNvSpPr>
      </xdr:nvSpPr>
      <xdr:spPr bwMode="auto">
        <a:xfrm>
          <a:off x="7629525" y="14344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776</xdr:row>
      <xdr:rowOff>0</xdr:rowOff>
    </xdr:from>
    <xdr:to>
      <xdr:col>5</xdr:col>
      <xdr:colOff>304800</xdr:colOff>
      <xdr:row>777</xdr:row>
      <xdr:rowOff>142875</xdr:rowOff>
    </xdr:to>
    <xdr:sp macro="" textlink="">
      <xdr:nvSpPr>
        <xdr:cNvPr id="798" name="AutoShape 798"/>
        <xdr:cNvSpPr>
          <a:spLocks noChangeAspect="1" noChangeArrowheads="1"/>
        </xdr:cNvSpPr>
      </xdr:nvSpPr>
      <xdr:spPr bwMode="auto">
        <a:xfrm>
          <a:off x="7629525" y="14127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773</xdr:row>
      <xdr:rowOff>0</xdr:rowOff>
    </xdr:from>
    <xdr:to>
      <xdr:col>5</xdr:col>
      <xdr:colOff>304800</xdr:colOff>
      <xdr:row>774</xdr:row>
      <xdr:rowOff>142875</xdr:rowOff>
    </xdr:to>
    <xdr:sp macro="" textlink="">
      <xdr:nvSpPr>
        <xdr:cNvPr id="799" name="AutoShape 799"/>
        <xdr:cNvSpPr>
          <a:spLocks noChangeAspect="1" noChangeArrowheads="1"/>
        </xdr:cNvSpPr>
      </xdr:nvSpPr>
      <xdr:spPr bwMode="auto">
        <a:xfrm>
          <a:off x="7629525" y="1407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787</xdr:row>
      <xdr:rowOff>0</xdr:rowOff>
    </xdr:from>
    <xdr:to>
      <xdr:col>5</xdr:col>
      <xdr:colOff>304800</xdr:colOff>
      <xdr:row>788</xdr:row>
      <xdr:rowOff>142875</xdr:rowOff>
    </xdr:to>
    <xdr:sp macro="" textlink="">
      <xdr:nvSpPr>
        <xdr:cNvPr id="800" name="AutoShape 800"/>
        <xdr:cNvSpPr>
          <a:spLocks noChangeAspect="1" noChangeArrowheads="1"/>
        </xdr:cNvSpPr>
      </xdr:nvSpPr>
      <xdr:spPr bwMode="auto">
        <a:xfrm>
          <a:off x="7629525" y="14326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770</xdr:row>
      <xdr:rowOff>0</xdr:rowOff>
    </xdr:from>
    <xdr:to>
      <xdr:col>5</xdr:col>
      <xdr:colOff>304800</xdr:colOff>
      <xdr:row>771</xdr:row>
      <xdr:rowOff>142875</xdr:rowOff>
    </xdr:to>
    <xdr:sp macro="" textlink="">
      <xdr:nvSpPr>
        <xdr:cNvPr id="801" name="AutoShape 801"/>
        <xdr:cNvSpPr>
          <a:spLocks noChangeAspect="1" noChangeArrowheads="1"/>
        </xdr:cNvSpPr>
      </xdr:nvSpPr>
      <xdr:spPr bwMode="auto">
        <a:xfrm>
          <a:off x="7629525" y="14018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780</xdr:row>
      <xdr:rowOff>0</xdr:rowOff>
    </xdr:from>
    <xdr:to>
      <xdr:col>5</xdr:col>
      <xdr:colOff>304800</xdr:colOff>
      <xdr:row>781</xdr:row>
      <xdr:rowOff>142875</xdr:rowOff>
    </xdr:to>
    <xdr:sp macro="" textlink="">
      <xdr:nvSpPr>
        <xdr:cNvPr id="802" name="AutoShape 802"/>
        <xdr:cNvSpPr>
          <a:spLocks noChangeAspect="1" noChangeArrowheads="1"/>
        </xdr:cNvSpPr>
      </xdr:nvSpPr>
      <xdr:spPr bwMode="auto">
        <a:xfrm>
          <a:off x="7629525" y="14199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778</xdr:row>
      <xdr:rowOff>0</xdr:rowOff>
    </xdr:from>
    <xdr:to>
      <xdr:col>5</xdr:col>
      <xdr:colOff>304800</xdr:colOff>
      <xdr:row>779</xdr:row>
      <xdr:rowOff>142875</xdr:rowOff>
    </xdr:to>
    <xdr:sp macro="" textlink="">
      <xdr:nvSpPr>
        <xdr:cNvPr id="803" name="AutoShape 803"/>
        <xdr:cNvSpPr>
          <a:spLocks noChangeAspect="1" noChangeArrowheads="1"/>
        </xdr:cNvSpPr>
      </xdr:nvSpPr>
      <xdr:spPr bwMode="auto">
        <a:xfrm>
          <a:off x="7629525" y="14163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811</xdr:row>
      <xdr:rowOff>0</xdr:rowOff>
    </xdr:from>
    <xdr:to>
      <xdr:col>5</xdr:col>
      <xdr:colOff>304800</xdr:colOff>
      <xdr:row>812</xdr:row>
      <xdr:rowOff>142875</xdr:rowOff>
    </xdr:to>
    <xdr:sp macro="" textlink="">
      <xdr:nvSpPr>
        <xdr:cNvPr id="804" name="AutoShape 804"/>
        <xdr:cNvSpPr>
          <a:spLocks noChangeAspect="1" noChangeArrowheads="1"/>
        </xdr:cNvSpPr>
      </xdr:nvSpPr>
      <xdr:spPr bwMode="auto">
        <a:xfrm>
          <a:off x="7629525" y="14760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832</xdr:row>
      <xdr:rowOff>0</xdr:rowOff>
    </xdr:from>
    <xdr:to>
      <xdr:col>5</xdr:col>
      <xdr:colOff>304800</xdr:colOff>
      <xdr:row>833</xdr:row>
      <xdr:rowOff>142875</xdr:rowOff>
    </xdr:to>
    <xdr:sp macro="" textlink="">
      <xdr:nvSpPr>
        <xdr:cNvPr id="805" name="AutoShape 805"/>
        <xdr:cNvSpPr>
          <a:spLocks noChangeAspect="1" noChangeArrowheads="1"/>
        </xdr:cNvSpPr>
      </xdr:nvSpPr>
      <xdr:spPr bwMode="auto">
        <a:xfrm>
          <a:off x="7629525" y="151409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804</xdr:row>
      <xdr:rowOff>0</xdr:rowOff>
    </xdr:from>
    <xdr:to>
      <xdr:col>5</xdr:col>
      <xdr:colOff>304800</xdr:colOff>
      <xdr:row>805</xdr:row>
      <xdr:rowOff>142875</xdr:rowOff>
    </xdr:to>
    <xdr:sp macro="" textlink="">
      <xdr:nvSpPr>
        <xdr:cNvPr id="806" name="AutoShape 806"/>
        <xdr:cNvSpPr>
          <a:spLocks noChangeAspect="1" noChangeArrowheads="1"/>
        </xdr:cNvSpPr>
      </xdr:nvSpPr>
      <xdr:spPr bwMode="auto">
        <a:xfrm>
          <a:off x="7629525" y="14634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794</xdr:row>
      <xdr:rowOff>0</xdr:rowOff>
    </xdr:from>
    <xdr:to>
      <xdr:col>5</xdr:col>
      <xdr:colOff>304800</xdr:colOff>
      <xdr:row>795</xdr:row>
      <xdr:rowOff>142876</xdr:rowOff>
    </xdr:to>
    <xdr:sp macro="" textlink="">
      <xdr:nvSpPr>
        <xdr:cNvPr id="807" name="AutoShape 807"/>
        <xdr:cNvSpPr>
          <a:spLocks noChangeAspect="1" noChangeArrowheads="1"/>
        </xdr:cNvSpPr>
      </xdr:nvSpPr>
      <xdr:spPr bwMode="auto">
        <a:xfrm>
          <a:off x="7629525" y="1445323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851</xdr:row>
      <xdr:rowOff>0</xdr:rowOff>
    </xdr:from>
    <xdr:to>
      <xdr:col>5</xdr:col>
      <xdr:colOff>304800</xdr:colOff>
      <xdr:row>852</xdr:row>
      <xdr:rowOff>142874</xdr:rowOff>
    </xdr:to>
    <xdr:sp macro="" textlink="">
      <xdr:nvSpPr>
        <xdr:cNvPr id="808" name="AutoShape 808"/>
        <xdr:cNvSpPr>
          <a:spLocks noChangeAspect="1" noChangeArrowheads="1"/>
        </xdr:cNvSpPr>
      </xdr:nvSpPr>
      <xdr:spPr bwMode="auto">
        <a:xfrm>
          <a:off x="7629525" y="1548479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789</xdr:row>
      <xdr:rowOff>0</xdr:rowOff>
    </xdr:from>
    <xdr:to>
      <xdr:col>5</xdr:col>
      <xdr:colOff>304800</xdr:colOff>
      <xdr:row>790</xdr:row>
      <xdr:rowOff>142875</xdr:rowOff>
    </xdr:to>
    <xdr:sp macro="" textlink="">
      <xdr:nvSpPr>
        <xdr:cNvPr id="809" name="AutoShape 809"/>
        <xdr:cNvSpPr>
          <a:spLocks noChangeAspect="1" noChangeArrowheads="1"/>
        </xdr:cNvSpPr>
      </xdr:nvSpPr>
      <xdr:spPr bwMode="auto">
        <a:xfrm>
          <a:off x="7629525" y="14362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836</xdr:row>
      <xdr:rowOff>0</xdr:rowOff>
    </xdr:from>
    <xdr:to>
      <xdr:col>5</xdr:col>
      <xdr:colOff>304800</xdr:colOff>
      <xdr:row>837</xdr:row>
      <xdr:rowOff>142875</xdr:rowOff>
    </xdr:to>
    <xdr:sp macro="" textlink="">
      <xdr:nvSpPr>
        <xdr:cNvPr id="810" name="AutoShape 810"/>
        <xdr:cNvSpPr>
          <a:spLocks noChangeAspect="1" noChangeArrowheads="1"/>
        </xdr:cNvSpPr>
      </xdr:nvSpPr>
      <xdr:spPr bwMode="auto">
        <a:xfrm>
          <a:off x="7629525" y="152133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799</xdr:row>
      <xdr:rowOff>0</xdr:rowOff>
    </xdr:from>
    <xdr:to>
      <xdr:col>5</xdr:col>
      <xdr:colOff>304800</xdr:colOff>
      <xdr:row>800</xdr:row>
      <xdr:rowOff>142875</xdr:rowOff>
    </xdr:to>
    <xdr:sp macro="" textlink="">
      <xdr:nvSpPr>
        <xdr:cNvPr id="811" name="AutoShape 811"/>
        <xdr:cNvSpPr>
          <a:spLocks noChangeAspect="1" noChangeArrowheads="1"/>
        </xdr:cNvSpPr>
      </xdr:nvSpPr>
      <xdr:spPr bwMode="auto">
        <a:xfrm>
          <a:off x="7629525" y="14543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803</xdr:row>
      <xdr:rowOff>0</xdr:rowOff>
    </xdr:from>
    <xdr:to>
      <xdr:col>5</xdr:col>
      <xdr:colOff>304800</xdr:colOff>
      <xdr:row>804</xdr:row>
      <xdr:rowOff>142875</xdr:rowOff>
    </xdr:to>
    <xdr:sp macro="" textlink="">
      <xdr:nvSpPr>
        <xdr:cNvPr id="812" name="AutoShape 812"/>
        <xdr:cNvSpPr>
          <a:spLocks noChangeAspect="1" noChangeArrowheads="1"/>
        </xdr:cNvSpPr>
      </xdr:nvSpPr>
      <xdr:spPr bwMode="auto">
        <a:xfrm>
          <a:off x="7629525" y="14616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819</xdr:row>
      <xdr:rowOff>0</xdr:rowOff>
    </xdr:from>
    <xdr:to>
      <xdr:col>5</xdr:col>
      <xdr:colOff>304800</xdr:colOff>
      <xdr:row>820</xdr:row>
      <xdr:rowOff>142875</xdr:rowOff>
    </xdr:to>
    <xdr:sp macro="" textlink="">
      <xdr:nvSpPr>
        <xdr:cNvPr id="813" name="AutoShape 813"/>
        <xdr:cNvSpPr>
          <a:spLocks noChangeAspect="1" noChangeArrowheads="1"/>
        </xdr:cNvSpPr>
      </xdr:nvSpPr>
      <xdr:spPr bwMode="auto">
        <a:xfrm>
          <a:off x="7629525" y="14905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795</xdr:row>
      <xdr:rowOff>0</xdr:rowOff>
    </xdr:from>
    <xdr:to>
      <xdr:col>5</xdr:col>
      <xdr:colOff>304800</xdr:colOff>
      <xdr:row>796</xdr:row>
      <xdr:rowOff>142875</xdr:rowOff>
    </xdr:to>
    <xdr:sp macro="" textlink="">
      <xdr:nvSpPr>
        <xdr:cNvPr id="814" name="AutoShape 814"/>
        <xdr:cNvSpPr>
          <a:spLocks noChangeAspect="1" noChangeArrowheads="1"/>
        </xdr:cNvSpPr>
      </xdr:nvSpPr>
      <xdr:spPr bwMode="auto">
        <a:xfrm>
          <a:off x="7629525" y="14471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854</xdr:row>
      <xdr:rowOff>0</xdr:rowOff>
    </xdr:from>
    <xdr:to>
      <xdr:col>5</xdr:col>
      <xdr:colOff>304800</xdr:colOff>
      <xdr:row>855</xdr:row>
      <xdr:rowOff>142875</xdr:rowOff>
    </xdr:to>
    <xdr:sp macro="" textlink="">
      <xdr:nvSpPr>
        <xdr:cNvPr id="815" name="AutoShape 815"/>
        <xdr:cNvSpPr>
          <a:spLocks noChangeAspect="1" noChangeArrowheads="1"/>
        </xdr:cNvSpPr>
      </xdr:nvSpPr>
      <xdr:spPr bwMode="auto">
        <a:xfrm>
          <a:off x="7629525" y="15539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812</xdr:row>
      <xdr:rowOff>0</xdr:rowOff>
    </xdr:from>
    <xdr:to>
      <xdr:col>5</xdr:col>
      <xdr:colOff>304800</xdr:colOff>
      <xdr:row>813</xdr:row>
      <xdr:rowOff>142875</xdr:rowOff>
    </xdr:to>
    <xdr:sp macro="" textlink="">
      <xdr:nvSpPr>
        <xdr:cNvPr id="816" name="AutoShape 816"/>
        <xdr:cNvSpPr>
          <a:spLocks noChangeAspect="1" noChangeArrowheads="1"/>
        </xdr:cNvSpPr>
      </xdr:nvSpPr>
      <xdr:spPr bwMode="auto">
        <a:xfrm>
          <a:off x="7629525" y="14778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874</xdr:row>
      <xdr:rowOff>0</xdr:rowOff>
    </xdr:from>
    <xdr:to>
      <xdr:col>5</xdr:col>
      <xdr:colOff>304800</xdr:colOff>
      <xdr:row>875</xdr:row>
      <xdr:rowOff>142875</xdr:rowOff>
    </xdr:to>
    <xdr:sp macro="" textlink="">
      <xdr:nvSpPr>
        <xdr:cNvPr id="817" name="AutoShape 817"/>
        <xdr:cNvSpPr>
          <a:spLocks noChangeAspect="1" noChangeArrowheads="1"/>
        </xdr:cNvSpPr>
      </xdr:nvSpPr>
      <xdr:spPr bwMode="auto">
        <a:xfrm>
          <a:off x="7629525" y="159010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835</xdr:row>
      <xdr:rowOff>0</xdr:rowOff>
    </xdr:from>
    <xdr:to>
      <xdr:col>5</xdr:col>
      <xdr:colOff>304800</xdr:colOff>
      <xdr:row>836</xdr:row>
      <xdr:rowOff>142875</xdr:rowOff>
    </xdr:to>
    <xdr:sp macro="" textlink="">
      <xdr:nvSpPr>
        <xdr:cNvPr id="818" name="AutoShape 818"/>
        <xdr:cNvSpPr>
          <a:spLocks noChangeAspect="1" noChangeArrowheads="1"/>
        </xdr:cNvSpPr>
      </xdr:nvSpPr>
      <xdr:spPr bwMode="auto">
        <a:xfrm>
          <a:off x="7629525" y="151952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813</xdr:row>
      <xdr:rowOff>0</xdr:rowOff>
    </xdr:from>
    <xdr:to>
      <xdr:col>5</xdr:col>
      <xdr:colOff>304800</xdr:colOff>
      <xdr:row>814</xdr:row>
      <xdr:rowOff>142875</xdr:rowOff>
    </xdr:to>
    <xdr:sp macro="" textlink="">
      <xdr:nvSpPr>
        <xdr:cNvPr id="819" name="AutoShape 819"/>
        <xdr:cNvSpPr>
          <a:spLocks noChangeAspect="1" noChangeArrowheads="1"/>
        </xdr:cNvSpPr>
      </xdr:nvSpPr>
      <xdr:spPr bwMode="auto">
        <a:xfrm>
          <a:off x="7629525" y="1479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801</xdr:row>
      <xdr:rowOff>0</xdr:rowOff>
    </xdr:from>
    <xdr:to>
      <xdr:col>5</xdr:col>
      <xdr:colOff>304800</xdr:colOff>
      <xdr:row>802</xdr:row>
      <xdr:rowOff>142875</xdr:rowOff>
    </xdr:to>
    <xdr:sp macro="" textlink="">
      <xdr:nvSpPr>
        <xdr:cNvPr id="820" name="AutoShape 820"/>
        <xdr:cNvSpPr>
          <a:spLocks noChangeAspect="1" noChangeArrowheads="1"/>
        </xdr:cNvSpPr>
      </xdr:nvSpPr>
      <xdr:spPr bwMode="auto">
        <a:xfrm>
          <a:off x="7629525" y="14579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822</xdr:row>
      <xdr:rowOff>0</xdr:rowOff>
    </xdr:from>
    <xdr:to>
      <xdr:col>5</xdr:col>
      <xdr:colOff>304800</xdr:colOff>
      <xdr:row>823</xdr:row>
      <xdr:rowOff>142875</xdr:rowOff>
    </xdr:to>
    <xdr:sp macro="" textlink="">
      <xdr:nvSpPr>
        <xdr:cNvPr id="821" name="AutoShape 821"/>
        <xdr:cNvSpPr>
          <a:spLocks noChangeAspect="1" noChangeArrowheads="1"/>
        </xdr:cNvSpPr>
      </xdr:nvSpPr>
      <xdr:spPr bwMode="auto">
        <a:xfrm>
          <a:off x="7629525" y="14959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846</xdr:row>
      <xdr:rowOff>0</xdr:rowOff>
    </xdr:from>
    <xdr:to>
      <xdr:col>5</xdr:col>
      <xdr:colOff>304800</xdr:colOff>
      <xdr:row>847</xdr:row>
      <xdr:rowOff>142875</xdr:rowOff>
    </xdr:to>
    <xdr:sp macro="" textlink="">
      <xdr:nvSpPr>
        <xdr:cNvPr id="822" name="AutoShape 822"/>
        <xdr:cNvSpPr>
          <a:spLocks noChangeAspect="1" noChangeArrowheads="1"/>
        </xdr:cNvSpPr>
      </xdr:nvSpPr>
      <xdr:spPr bwMode="auto">
        <a:xfrm>
          <a:off x="7629525" y="15394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810</xdr:row>
      <xdr:rowOff>0</xdr:rowOff>
    </xdr:from>
    <xdr:to>
      <xdr:col>5</xdr:col>
      <xdr:colOff>304800</xdr:colOff>
      <xdr:row>811</xdr:row>
      <xdr:rowOff>142875</xdr:rowOff>
    </xdr:to>
    <xdr:sp macro="" textlink="">
      <xdr:nvSpPr>
        <xdr:cNvPr id="823" name="AutoShape 823"/>
        <xdr:cNvSpPr>
          <a:spLocks noChangeAspect="1" noChangeArrowheads="1"/>
        </xdr:cNvSpPr>
      </xdr:nvSpPr>
      <xdr:spPr bwMode="auto">
        <a:xfrm>
          <a:off x="7629525" y="14742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800</xdr:row>
      <xdr:rowOff>0</xdr:rowOff>
    </xdr:from>
    <xdr:to>
      <xdr:col>5</xdr:col>
      <xdr:colOff>304800</xdr:colOff>
      <xdr:row>801</xdr:row>
      <xdr:rowOff>142874</xdr:rowOff>
    </xdr:to>
    <xdr:sp macro="" textlink="">
      <xdr:nvSpPr>
        <xdr:cNvPr id="824" name="AutoShape 824"/>
        <xdr:cNvSpPr>
          <a:spLocks noChangeAspect="1" noChangeArrowheads="1"/>
        </xdr:cNvSpPr>
      </xdr:nvSpPr>
      <xdr:spPr bwMode="auto">
        <a:xfrm>
          <a:off x="7629525" y="145618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823</xdr:row>
      <xdr:rowOff>0</xdr:rowOff>
    </xdr:from>
    <xdr:to>
      <xdr:col>5</xdr:col>
      <xdr:colOff>304800</xdr:colOff>
      <xdr:row>824</xdr:row>
      <xdr:rowOff>142875</xdr:rowOff>
    </xdr:to>
    <xdr:sp macro="" textlink="">
      <xdr:nvSpPr>
        <xdr:cNvPr id="825" name="AutoShape 825"/>
        <xdr:cNvSpPr>
          <a:spLocks noChangeAspect="1" noChangeArrowheads="1"/>
        </xdr:cNvSpPr>
      </xdr:nvSpPr>
      <xdr:spPr bwMode="auto">
        <a:xfrm>
          <a:off x="7629525" y="14978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791</xdr:row>
      <xdr:rowOff>0</xdr:rowOff>
    </xdr:from>
    <xdr:to>
      <xdr:col>5</xdr:col>
      <xdr:colOff>304800</xdr:colOff>
      <xdr:row>792</xdr:row>
      <xdr:rowOff>142874</xdr:rowOff>
    </xdr:to>
    <xdr:sp macro="" textlink="">
      <xdr:nvSpPr>
        <xdr:cNvPr id="826" name="AutoShape 826"/>
        <xdr:cNvSpPr>
          <a:spLocks noChangeAspect="1" noChangeArrowheads="1"/>
        </xdr:cNvSpPr>
      </xdr:nvSpPr>
      <xdr:spPr bwMode="auto">
        <a:xfrm>
          <a:off x="7629525" y="143989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792</xdr:row>
      <xdr:rowOff>0</xdr:rowOff>
    </xdr:from>
    <xdr:to>
      <xdr:col>5</xdr:col>
      <xdr:colOff>304800</xdr:colOff>
      <xdr:row>793</xdr:row>
      <xdr:rowOff>142875</xdr:rowOff>
    </xdr:to>
    <xdr:sp macro="" textlink="">
      <xdr:nvSpPr>
        <xdr:cNvPr id="827" name="AutoShape 827"/>
        <xdr:cNvSpPr>
          <a:spLocks noChangeAspect="1" noChangeArrowheads="1"/>
        </xdr:cNvSpPr>
      </xdr:nvSpPr>
      <xdr:spPr bwMode="auto">
        <a:xfrm>
          <a:off x="7629525" y="14417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790</xdr:row>
      <xdr:rowOff>0</xdr:rowOff>
    </xdr:from>
    <xdr:to>
      <xdr:col>5</xdr:col>
      <xdr:colOff>304800</xdr:colOff>
      <xdr:row>791</xdr:row>
      <xdr:rowOff>142875</xdr:rowOff>
    </xdr:to>
    <xdr:sp macro="" textlink="">
      <xdr:nvSpPr>
        <xdr:cNvPr id="828" name="AutoShape 828"/>
        <xdr:cNvSpPr>
          <a:spLocks noChangeAspect="1" noChangeArrowheads="1"/>
        </xdr:cNvSpPr>
      </xdr:nvSpPr>
      <xdr:spPr bwMode="auto">
        <a:xfrm>
          <a:off x="7629525" y="143808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839</xdr:row>
      <xdr:rowOff>0</xdr:rowOff>
    </xdr:from>
    <xdr:to>
      <xdr:col>5</xdr:col>
      <xdr:colOff>304800</xdr:colOff>
      <xdr:row>840</xdr:row>
      <xdr:rowOff>142875</xdr:rowOff>
    </xdr:to>
    <xdr:sp macro="" textlink="">
      <xdr:nvSpPr>
        <xdr:cNvPr id="829" name="AutoShape 829"/>
        <xdr:cNvSpPr>
          <a:spLocks noChangeAspect="1" noChangeArrowheads="1"/>
        </xdr:cNvSpPr>
      </xdr:nvSpPr>
      <xdr:spPr bwMode="auto">
        <a:xfrm>
          <a:off x="7629525" y="15267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857</xdr:row>
      <xdr:rowOff>0</xdr:rowOff>
    </xdr:from>
    <xdr:to>
      <xdr:col>5</xdr:col>
      <xdr:colOff>304800</xdr:colOff>
      <xdr:row>858</xdr:row>
      <xdr:rowOff>142875</xdr:rowOff>
    </xdr:to>
    <xdr:sp macro="" textlink="">
      <xdr:nvSpPr>
        <xdr:cNvPr id="830" name="AutoShape 830"/>
        <xdr:cNvSpPr>
          <a:spLocks noChangeAspect="1" noChangeArrowheads="1"/>
        </xdr:cNvSpPr>
      </xdr:nvSpPr>
      <xdr:spPr bwMode="auto">
        <a:xfrm>
          <a:off x="7629525" y="155933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838</xdr:row>
      <xdr:rowOff>0</xdr:rowOff>
    </xdr:from>
    <xdr:to>
      <xdr:col>5</xdr:col>
      <xdr:colOff>304800</xdr:colOff>
      <xdr:row>839</xdr:row>
      <xdr:rowOff>142875</xdr:rowOff>
    </xdr:to>
    <xdr:sp macro="" textlink="">
      <xdr:nvSpPr>
        <xdr:cNvPr id="831" name="AutoShape 831"/>
        <xdr:cNvSpPr>
          <a:spLocks noChangeAspect="1" noChangeArrowheads="1"/>
        </xdr:cNvSpPr>
      </xdr:nvSpPr>
      <xdr:spPr bwMode="auto">
        <a:xfrm>
          <a:off x="7629525" y="15249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876</xdr:row>
      <xdr:rowOff>0</xdr:rowOff>
    </xdr:from>
    <xdr:to>
      <xdr:col>5</xdr:col>
      <xdr:colOff>304800</xdr:colOff>
      <xdr:row>877</xdr:row>
      <xdr:rowOff>142875</xdr:rowOff>
    </xdr:to>
    <xdr:sp macro="" textlink="">
      <xdr:nvSpPr>
        <xdr:cNvPr id="832" name="AutoShape 832"/>
        <xdr:cNvSpPr>
          <a:spLocks noChangeAspect="1" noChangeArrowheads="1"/>
        </xdr:cNvSpPr>
      </xdr:nvSpPr>
      <xdr:spPr bwMode="auto">
        <a:xfrm>
          <a:off x="7629525" y="15937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828</xdr:row>
      <xdr:rowOff>0</xdr:rowOff>
    </xdr:from>
    <xdr:to>
      <xdr:col>5</xdr:col>
      <xdr:colOff>304800</xdr:colOff>
      <xdr:row>829</xdr:row>
      <xdr:rowOff>142875</xdr:rowOff>
    </xdr:to>
    <xdr:sp macro="" textlink="">
      <xdr:nvSpPr>
        <xdr:cNvPr id="833" name="AutoShape 833"/>
        <xdr:cNvSpPr>
          <a:spLocks noChangeAspect="1" noChangeArrowheads="1"/>
        </xdr:cNvSpPr>
      </xdr:nvSpPr>
      <xdr:spPr bwMode="auto">
        <a:xfrm>
          <a:off x="7629525" y="15068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833</xdr:row>
      <xdr:rowOff>0</xdr:rowOff>
    </xdr:from>
    <xdr:to>
      <xdr:col>5</xdr:col>
      <xdr:colOff>304800</xdr:colOff>
      <xdr:row>834</xdr:row>
      <xdr:rowOff>142875</xdr:rowOff>
    </xdr:to>
    <xdr:sp macro="" textlink="">
      <xdr:nvSpPr>
        <xdr:cNvPr id="834" name="AutoShape 834"/>
        <xdr:cNvSpPr>
          <a:spLocks noChangeAspect="1" noChangeArrowheads="1"/>
        </xdr:cNvSpPr>
      </xdr:nvSpPr>
      <xdr:spPr bwMode="auto">
        <a:xfrm>
          <a:off x="7629525" y="15159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826</xdr:row>
      <xdr:rowOff>0</xdr:rowOff>
    </xdr:from>
    <xdr:to>
      <xdr:col>5</xdr:col>
      <xdr:colOff>304800</xdr:colOff>
      <xdr:row>827</xdr:row>
      <xdr:rowOff>142875</xdr:rowOff>
    </xdr:to>
    <xdr:sp macro="" textlink="">
      <xdr:nvSpPr>
        <xdr:cNvPr id="835" name="AutoShape 835"/>
        <xdr:cNvSpPr>
          <a:spLocks noChangeAspect="1" noChangeArrowheads="1"/>
        </xdr:cNvSpPr>
      </xdr:nvSpPr>
      <xdr:spPr bwMode="auto">
        <a:xfrm>
          <a:off x="7629525" y="15032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824</xdr:row>
      <xdr:rowOff>0</xdr:rowOff>
    </xdr:from>
    <xdr:to>
      <xdr:col>5</xdr:col>
      <xdr:colOff>304800</xdr:colOff>
      <xdr:row>825</xdr:row>
      <xdr:rowOff>142875</xdr:rowOff>
    </xdr:to>
    <xdr:sp macro="" textlink="">
      <xdr:nvSpPr>
        <xdr:cNvPr id="836" name="AutoShape 836"/>
        <xdr:cNvSpPr>
          <a:spLocks noChangeAspect="1" noChangeArrowheads="1"/>
        </xdr:cNvSpPr>
      </xdr:nvSpPr>
      <xdr:spPr bwMode="auto">
        <a:xfrm>
          <a:off x="7629525" y="14996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848</xdr:row>
      <xdr:rowOff>0</xdr:rowOff>
    </xdr:from>
    <xdr:to>
      <xdr:col>5</xdr:col>
      <xdr:colOff>304800</xdr:colOff>
      <xdr:row>849</xdr:row>
      <xdr:rowOff>142875</xdr:rowOff>
    </xdr:to>
    <xdr:sp macro="" textlink="">
      <xdr:nvSpPr>
        <xdr:cNvPr id="837" name="AutoShape 837"/>
        <xdr:cNvSpPr>
          <a:spLocks noChangeAspect="1" noChangeArrowheads="1"/>
        </xdr:cNvSpPr>
      </xdr:nvSpPr>
      <xdr:spPr bwMode="auto">
        <a:xfrm>
          <a:off x="7629525" y="1543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849</xdr:row>
      <xdr:rowOff>0</xdr:rowOff>
    </xdr:from>
    <xdr:to>
      <xdr:col>5</xdr:col>
      <xdr:colOff>304800</xdr:colOff>
      <xdr:row>850</xdr:row>
      <xdr:rowOff>142875</xdr:rowOff>
    </xdr:to>
    <xdr:sp macro="" textlink="">
      <xdr:nvSpPr>
        <xdr:cNvPr id="838" name="AutoShape 838"/>
        <xdr:cNvSpPr>
          <a:spLocks noChangeAspect="1" noChangeArrowheads="1"/>
        </xdr:cNvSpPr>
      </xdr:nvSpPr>
      <xdr:spPr bwMode="auto">
        <a:xfrm>
          <a:off x="7629525" y="15448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820</xdr:row>
      <xdr:rowOff>0</xdr:rowOff>
    </xdr:from>
    <xdr:to>
      <xdr:col>5</xdr:col>
      <xdr:colOff>304800</xdr:colOff>
      <xdr:row>821</xdr:row>
      <xdr:rowOff>142875</xdr:rowOff>
    </xdr:to>
    <xdr:sp macro="" textlink="">
      <xdr:nvSpPr>
        <xdr:cNvPr id="839" name="AutoShape 839"/>
        <xdr:cNvSpPr>
          <a:spLocks noChangeAspect="1" noChangeArrowheads="1"/>
        </xdr:cNvSpPr>
      </xdr:nvSpPr>
      <xdr:spPr bwMode="auto">
        <a:xfrm>
          <a:off x="7629525" y="14923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816</xdr:row>
      <xdr:rowOff>0</xdr:rowOff>
    </xdr:from>
    <xdr:to>
      <xdr:col>5</xdr:col>
      <xdr:colOff>304800</xdr:colOff>
      <xdr:row>817</xdr:row>
      <xdr:rowOff>142875</xdr:rowOff>
    </xdr:to>
    <xdr:sp macro="" textlink="">
      <xdr:nvSpPr>
        <xdr:cNvPr id="840" name="AutoShape 840"/>
        <xdr:cNvSpPr>
          <a:spLocks noChangeAspect="1" noChangeArrowheads="1"/>
        </xdr:cNvSpPr>
      </xdr:nvSpPr>
      <xdr:spPr bwMode="auto">
        <a:xfrm>
          <a:off x="7629525" y="14851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304800</xdr:colOff>
      <xdr:row>841</xdr:row>
      <xdr:rowOff>142875</xdr:rowOff>
    </xdr:to>
    <xdr:sp macro="" textlink="">
      <xdr:nvSpPr>
        <xdr:cNvPr id="841" name="AutoShape 841"/>
        <xdr:cNvSpPr>
          <a:spLocks noChangeAspect="1" noChangeArrowheads="1"/>
        </xdr:cNvSpPr>
      </xdr:nvSpPr>
      <xdr:spPr bwMode="auto">
        <a:xfrm>
          <a:off x="7629525" y="152857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837</xdr:row>
      <xdr:rowOff>0</xdr:rowOff>
    </xdr:from>
    <xdr:to>
      <xdr:col>5</xdr:col>
      <xdr:colOff>304800</xdr:colOff>
      <xdr:row>838</xdr:row>
      <xdr:rowOff>142875</xdr:rowOff>
    </xdr:to>
    <xdr:sp macro="" textlink="">
      <xdr:nvSpPr>
        <xdr:cNvPr id="842" name="AutoShape 842"/>
        <xdr:cNvSpPr>
          <a:spLocks noChangeAspect="1" noChangeArrowheads="1"/>
        </xdr:cNvSpPr>
      </xdr:nvSpPr>
      <xdr:spPr bwMode="auto">
        <a:xfrm>
          <a:off x="7629525" y="152314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858</xdr:row>
      <xdr:rowOff>0</xdr:rowOff>
    </xdr:from>
    <xdr:to>
      <xdr:col>5</xdr:col>
      <xdr:colOff>304800</xdr:colOff>
      <xdr:row>859</xdr:row>
      <xdr:rowOff>142876</xdr:rowOff>
    </xdr:to>
    <xdr:sp macro="" textlink="">
      <xdr:nvSpPr>
        <xdr:cNvPr id="843" name="AutoShape 843"/>
        <xdr:cNvSpPr>
          <a:spLocks noChangeAspect="1" noChangeArrowheads="1"/>
        </xdr:cNvSpPr>
      </xdr:nvSpPr>
      <xdr:spPr bwMode="auto">
        <a:xfrm>
          <a:off x="7629525" y="1561147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841</xdr:row>
      <xdr:rowOff>0</xdr:rowOff>
    </xdr:from>
    <xdr:to>
      <xdr:col>5</xdr:col>
      <xdr:colOff>304800</xdr:colOff>
      <xdr:row>842</xdr:row>
      <xdr:rowOff>142875</xdr:rowOff>
    </xdr:to>
    <xdr:sp macro="" textlink="">
      <xdr:nvSpPr>
        <xdr:cNvPr id="844" name="AutoShape 844"/>
        <xdr:cNvSpPr>
          <a:spLocks noChangeAspect="1" noChangeArrowheads="1"/>
        </xdr:cNvSpPr>
      </xdr:nvSpPr>
      <xdr:spPr bwMode="auto">
        <a:xfrm>
          <a:off x="7629525" y="1530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870</xdr:row>
      <xdr:rowOff>0</xdr:rowOff>
    </xdr:from>
    <xdr:to>
      <xdr:col>5</xdr:col>
      <xdr:colOff>304800</xdr:colOff>
      <xdr:row>871</xdr:row>
      <xdr:rowOff>142875</xdr:rowOff>
    </xdr:to>
    <xdr:sp macro="" textlink="">
      <xdr:nvSpPr>
        <xdr:cNvPr id="845" name="AutoShape 845"/>
        <xdr:cNvSpPr>
          <a:spLocks noChangeAspect="1" noChangeArrowheads="1"/>
        </xdr:cNvSpPr>
      </xdr:nvSpPr>
      <xdr:spPr bwMode="auto">
        <a:xfrm>
          <a:off x="7629525" y="15828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865</xdr:row>
      <xdr:rowOff>0</xdr:rowOff>
    </xdr:from>
    <xdr:to>
      <xdr:col>5</xdr:col>
      <xdr:colOff>304800</xdr:colOff>
      <xdr:row>866</xdr:row>
      <xdr:rowOff>142875</xdr:rowOff>
    </xdr:to>
    <xdr:sp macro="" textlink="">
      <xdr:nvSpPr>
        <xdr:cNvPr id="846" name="AutoShape 846"/>
        <xdr:cNvSpPr>
          <a:spLocks noChangeAspect="1" noChangeArrowheads="1"/>
        </xdr:cNvSpPr>
      </xdr:nvSpPr>
      <xdr:spPr bwMode="auto">
        <a:xfrm>
          <a:off x="7629525" y="15738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879</xdr:row>
      <xdr:rowOff>0</xdr:rowOff>
    </xdr:from>
    <xdr:to>
      <xdr:col>5</xdr:col>
      <xdr:colOff>304800</xdr:colOff>
      <xdr:row>880</xdr:row>
      <xdr:rowOff>142875</xdr:rowOff>
    </xdr:to>
    <xdr:sp macro="" textlink="">
      <xdr:nvSpPr>
        <xdr:cNvPr id="847" name="AutoShape 847"/>
        <xdr:cNvSpPr>
          <a:spLocks noChangeAspect="1" noChangeArrowheads="1"/>
        </xdr:cNvSpPr>
      </xdr:nvSpPr>
      <xdr:spPr bwMode="auto">
        <a:xfrm>
          <a:off x="7629525" y="15991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859</xdr:row>
      <xdr:rowOff>0</xdr:rowOff>
    </xdr:from>
    <xdr:to>
      <xdr:col>5</xdr:col>
      <xdr:colOff>304800</xdr:colOff>
      <xdr:row>860</xdr:row>
      <xdr:rowOff>142875</xdr:rowOff>
    </xdr:to>
    <xdr:sp macro="" textlink="">
      <xdr:nvSpPr>
        <xdr:cNvPr id="848" name="AutoShape 848"/>
        <xdr:cNvSpPr>
          <a:spLocks noChangeAspect="1" noChangeArrowheads="1"/>
        </xdr:cNvSpPr>
      </xdr:nvSpPr>
      <xdr:spPr bwMode="auto">
        <a:xfrm>
          <a:off x="7629525" y="156295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842</xdr:row>
      <xdr:rowOff>0</xdr:rowOff>
    </xdr:from>
    <xdr:to>
      <xdr:col>5</xdr:col>
      <xdr:colOff>304800</xdr:colOff>
      <xdr:row>843</xdr:row>
      <xdr:rowOff>142874</xdr:rowOff>
    </xdr:to>
    <xdr:sp macro="" textlink="">
      <xdr:nvSpPr>
        <xdr:cNvPr id="849" name="AutoShape 849"/>
        <xdr:cNvSpPr>
          <a:spLocks noChangeAspect="1" noChangeArrowheads="1"/>
        </xdr:cNvSpPr>
      </xdr:nvSpPr>
      <xdr:spPr bwMode="auto">
        <a:xfrm>
          <a:off x="7629525" y="1532191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843</xdr:row>
      <xdr:rowOff>0</xdr:rowOff>
    </xdr:from>
    <xdr:to>
      <xdr:col>5</xdr:col>
      <xdr:colOff>304800</xdr:colOff>
      <xdr:row>844</xdr:row>
      <xdr:rowOff>142876</xdr:rowOff>
    </xdr:to>
    <xdr:sp macro="" textlink="">
      <xdr:nvSpPr>
        <xdr:cNvPr id="850" name="AutoShape 850"/>
        <xdr:cNvSpPr>
          <a:spLocks noChangeAspect="1" noChangeArrowheads="1"/>
        </xdr:cNvSpPr>
      </xdr:nvSpPr>
      <xdr:spPr bwMode="auto">
        <a:xfrm>
          <a:off x="7629525" y="1534001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868</xdr:row>
      <xdr:rowOff>0</xdr:rowOff>
    </xdr:from>
    <xdr:to>
      <xdr:col>5</xdr:col>
      <xdr:colOff>304800</xdr:colOff>
      <xdr:row>869</xdr:row>
      <xdr:rowOff>142874</xdr:rowOff>
    </xdr:to>
    <xdr:sp macro="" textlink="">
      <xdr:nvSpPr>
        <xdr:cNvPr id="851" name="AutoShape 851"/>
        <xdr:cNvSpPr>
          <a:spLocks noChangeAspect="1" noChangeArrowheads="1"/>
        </xdr:cNvSpPr>
      </xdr:nvSpPr>
      <xdr:spPr bwMode="auto">
        <a:xfrm>
          <a:off x="7629525" y="1579245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796</xdr:row>
      <xdr:rowOff>0</xdr:rowOff>
    </xdr:from>
    <xdr:to>
      <xdr:col>5</xdr:col>
      <xdr:colOff>304800</xdr:colOff>
      <xdr:row>797</xdr:row>
      <xdr:rowOff>142875</xdr:rowOff>
    </xdr:to>
    <xdr:sp macro="" textlink="">
      <xdr:nvSpPr>
        <xdr:cNvPr id="852" name="AutoShape 852"/>
        <xdr:cNvSpPr>
          <a:spLocks noChangeAspect="1" noChangeArrowheads="1"/>
        </xdr:cNvSpPr>
      </xdr:nvSpPr>
      <xdr:spPr bwMode="auto">
        <a:xfrm>
          <a:off x="7629525" y="14489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829</xdr:row>
      <xdr:rowOff>0</xdr:rowOff>
    </xdr:from>
    <xdr:to>
      <xdr:col>5</xdr:col>
      <xdr:colOff>304800</xdr:colOff>
      <xdr:row>830</xdr:row>
      <xdr:rowOff>142876</xdr:rowOff>
    </xdr:to>
    <xdr:sp macro="" textlink="">
      <xdr:nvSpPr>
        <xdr:cNvPr id="853" name="AutoShape 853"/>
        <xdr:cNvSpPr>
          <a:spLocks noChangeAspect="1" noChangeArrowheads="1"/>
        </xdr:cNvSpPr>
      </xdr:nvSpPr>
      <xdr:spPr bwMode="auto">
        <a:xfrm>
          <a:off x="7629525" y="1508664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847</xdr:row>
      <xdr:rowOff>0</xdr:rowOff>
    </xdr:from>
    <xdr:to>
      <xdr:col>5</xdr:col>
      <xdr:colOff>304800</xdr:colOff>
      <xdr:row>848</xdr:row>
      <xdr:rowOff>142875</xdr:rowOff>
    </xdr:to>
    <xdr:sp macro="" textlink="">
      <xdr:nvSpPr>
        <xdr:cNvPr id="854" name="AutoShape 854"/>
        <xdr:cNvSpPr>
          <a:spLocks noChangeAspect="1" noChangeArrowheads="1"/>
        </xdr:cNvSpPr>
      </xdr:nvSpPr>
      <xdr:spPr bwMode="auto">
        <a:xfrm>
          <a:off x="7629525" y="1541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850</xdr:row>
      <xdr:rowOff>0</xdr:rowOff>
    </xdr:from>
    <xdr:to>
      <xdr:col>5</xdr:col>
      <xdr:colOff>304800</xdr:colOff>
      <xdr:row>851</xdr:row>
      <xdr:rowOff>142875</xdr:rowOff>
    </xdr:to>
    <xdr:sp macro="" textlink="">
      <xdr:nvSpPr>
        <xdr:cNvPr id="855" name="AutoShape 855"/>
        <xdr:cNvSpPr>
          <a:spLocks noChangeAspect="1" noChangeArrowheads="1"/>
        </xdr:cNvSpPr>
      </xdr:nvSpPr>
      <xdr:spPr bwMode="auto">
        <a:xfrm>
          <a:off x="7629525" y="1546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886</xdr:row>
      <xdr:rowOff>0</xdr:rowOff>
    </xdr:from>
    <xdr:to>
      <xdr:col>5</xdr:col>
      <xdr:colOff>304800</xdr:colOff>
      <xdr:row>887</xdr:row>
      <xdr:rowOff>142875</xdr:rowOff>
    </xdr:to>
    <xdr:sp macro="" textlink="">
      <xdr:nvSpPr>
        <xdr:cNvPr id="856" name="AutoShape 856"/>
        <xdr:cNvSpPr>
          <a:spLocks noChangeAspect="1" noChangeArrowheads="1"/>
        </xdr:cNvSpPr>
      </xdr:nvSpPr>
      <xdr:spPr bwMode="auto">
        <a:xfrm>
          <a:off x="7629525" y="16118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817</xdr:row>
      <xdr:rowOff>0</xdr:rowOff>
    </xdr:from>
    <xdr:to>
      <xdr:col>5</xdr:col>
      <xdr:colOff>304800</xdr:colOff>
      <xdr:row>818</xdr:row>
      <xdr:rowOff>142874</xdr:rowOff>
    </xdr:to>
    <xdr:sp macro="" textlink="">
      <xdr:nvSpPr>
        <xdr:cNvPr id="857" name="AutoShape 857"/>
        <xdr:cNvSpPr>
          <a:spLocks noChangeAspect="1" noChangeArrowheads="1"/>
        </xdr:cNvSpPr>
      </xdr:nvSpPr>
      <xdr:spPr bwMode="auto">
        <a:xfrm>
          <a:off x="7629525" y="1486947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818</xdr:row>
      <xdr:rowOff>0</xdr:rowOff>
    </xdr:from>
    <xdr:to>
      <xdr:col>5</xdr:col>
      <xdr:colOff>304800</xdr:colOff>
      <xdr:row>819</xdr:row>
      <xdr:rowOff>142875</xdr:rowOff>
    </xdr:to>
    <xdr:sp macro="" textlink="">
      <xdr:nvSpPr>
        <xdr:cNvPr id="858" name="AutoShape 858"/>
        <xdr:cNvSpPr>
          <a:spLocks noChangeAspect="1" noChangeArrowheads="1"/>
        </xdr:cNvSpPr>
      </xdr:nvSpPr>
      <xdr:spPr bwMode="auto">
        <a:xfrm>
          <a:off x="7629525" y="14887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855</xdr:row>
      <xdr:rowOff>0</xdr:rowOff>
    </xdr:from>
    <xdr:to>
      <xdr:col>5</xdr:col>
      <xdr:colOff>304800</xdr:colOff>
      <xdr:row>856</xdr:row>
      <xdr:rowOff>142875</xdr:rowOff>
    </xdr:to>
    <xdr:sp macro="" textlink="">
      <xdr:nvSpPr>
        <xdr:cNvPr id="859" name="AutoShape 859"/>
        <xdr:cNvSpPr>
          <a:spLocks noChangeAspect="1" noChangeArrowheads="1"/>
        </xdr:cNvSpPr>
      </xdr:nvSpPr>
      <xdr:spPr bwMode="auto">
        <a:xfrm>
          <a:off x="7629525" y="155571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844</xdr:row>
      <xdr:rowOff>0</xdr:rowOff>
    </xdr:from>
    <xdr:to>
      <xdr:col>5</xdr:col>
      <xdr:colOff>304800</xdr:colOff>
      <xdr:row>845</xdr:row>
      <xdr:rowOff>142875</xdr:rowOff>
    </xdr:to>
    <xdr:sp macro="" textlink="">
      <xdr:nvSpPr>
        <xdr:cNvPr id="860" name="AutoShape 860"/>
        <xdr:cNvSpPr>
          <a:spLocks noChangeAspect="1" noChangeArrowheads="1"/>
        </xdr:cNvSpPr>
      </xdr:nvSpPr>
      <xdr:spPr bwMode="auto">
        <a:xfrm>
          <a:off x="7629525" y="15358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882</xdr:row>
      <xdr:rowOff>0</xdr:rowOff>
    </xdr:from>
    <xdr:to>
      <xdr:col>5</xdr:col>
      <xdr:colOff>304800</xdr:colOff>
      <xdr:row>883</xdr:row>
      <xdr:rowOff>142875</xdr:rowOff>
    </xdr:to>
    <xdr:sp macro="" textlink="">
      <xdr:nvSpPr>
        <xdr:cNvPr id="861" name="AutoShape 861"/>
        <xdr:cNvSpPr>
          <a:spLocks noChangeAspect="1" noChangeArrowheads="1"/>
        </xdr:cNvSpPr>
      </xdr:nvSpPr>
      <xdr:spPr bwMode="auto">
        <a:xfrm>
          <a:off x="7629525" y="160458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890</xdr:row>
      <xdr:rowOff>0</xdr:rowOff>
    </xdr:from>
    <xdr:to>
      <xdr:col>5</xdr:col>
      <xdr:colOff>304800</xdr:colOff>
      <xdr:row>891</xdr:row>
      <xdr:rowOff>142875</xdr:rowOff>
    </xdr:to>
    <xdr:sp macro="" textlink="">
      <xdr:nvSpPr>
        <xdr:cNvPr id="862" name="AutoShape 862"/>
        <xdr:cNvSpPr>
          <a:spLocks noChangeAspect="1" noChangeArrowheads="1"/>
        </xdr:cNvSpPr>
      </xdr:nvSpPr>
      <xdr:spPr bwMode="auto">
        <a:xfrm>
          <a:off x="7629525" y="16190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867</xdr:row>
      <xdr:rowOff>0</xdr:rowOff>
    </xdr:from>
    <xdr:to>
      <xdr:col>5</xdr:col>
      <xdr:colOff>304800</xdr:colOff>
      <xdr:row>868</xdr:row>
      <xdr:rowOff>142875</xdr:rowOff>
    </xdr:to>
    <xdr:sp macro="" textlink="">
      <xdr:nvSpPr>
        <xdr:cNvPr id="863" name="AutoShape 863"/>
        <xdr:cNvSpPr>
          <a:spLocks noChangeAspect="1" noChangeArrowheads="1"/>
        </xdr:cNvSpPr>
      </xdr:nvSpPr>
      <xdr:spPr bwMode="auto">
        <a:xfrm>
          <a:off x="7629525" y="15774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860</xdr:row>
      <xdr:rowOff>0</xdr:rowOff>
    </xdr:from>
    <xdr:to>
      <xdr:col>5</xdr:col>
      <xdr:colOff>304800</xdr:colOff>
      <xdr:row>861</xdr:row>
      <xdr:rowOff>142875</xdr:rowOff>
    </xdr:to>
    <xdr:sp macro="" textlink="">
      <xdr:nvSpPr>
        <xdr:cNvPr id="864" name="AutoShape 864"/>
        <xdr:cNvSpPr>
          <a:spLocks noChangeAspect="1" noChangeArrowheads="1"/>
        </xdr:cNvSpPr>
      </xdr:nvSpPr>
      <xdr:spPr bwMode="auto">
        <a:xfrm>
          <a:off x="7629525" y="15647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856</xdr:row>
      <xdr:rowOff>0</xdr:rowOff>
    </xdr:from>
    <xdr:to>
      <xdr:col>5</xdr:col>
      <xdr:colOff>304800</xdr:colOff>
      <xdr:row>857</xdr:row>
      <xdr:rowOff>142875</xdr:rowOff>
    </xdr:to>
    <xdr:sp macro="" textlink="">
      <xdr:nvSpPr>
        <xdr:cNvPr id="865" name="AutoShape 865"/>
        <xdr:cNvSpPr>
          <a:spLocks noChangeAspect="1" noChangeArrowheads="1"/>
        </xdr:cNvSpPr>
      </xdr:nvSpPr>
      <xdr:spPr bwMode="auto">
        <a:xfrm>
          <a:off x="7629525" y="15575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852</xdr:row>
      <xdr:rowOff>0</xdr:rowOff>
    </xdr:from>
    <xdr:to>
      <xdr:col>5</xdr:col>
      <xdr:colOff>304800</xdr:colOff>
      <xdr:row>853</xdr:row>
      <xdr:rowOff>142875</xdr:rowOff>
    </xdr:to>
    <xdr:sp macro="" textlink="">
      <xdr:nvSpPr>
        <xdr:cNvPr id="866" name="AutoShape 866"/>
        <xdr:cNvSpPr>
          <a:spLocks noChangeAspect="1" noChangeArrowheads="1"/>
        </xdr:cNvSpPr>
      </xdr:nvSpPr>
      <xdr:spPr bwMode="auto">
        <a:xfrm>
          <a:off x="7629525" y="1550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845</xdr:row>
      <xdr:rowOff>0</xdr:rowOff>
    </xdr:from>
    <xdr:to>
      <xdr:col>5</xdr:col>
      <xdr:colOff>304800</xdr:colOff>
      <xdr:row>846</xdr:row>
      <xdr:rowOff>142875</xdr:rowOff>
    </xdr:to>
    <xdr:sp macro="" textlink="">
      <xdr:nvSpPr>
        <xdr:cNvPr id="867" name="AutoShape 867"/>
        <xdr:cNvSpPr>
          <a:spLocks noChangeAspect="1" noChangeArrowheads="1"/>
        </xdr:cNvSpPr>
      </xdr:nvSpPr>
      <xdr:spPr bwMode="auto">
        <a:xfrm>
          <a:off x="7629525" y="15376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861</xdr:row>
      <xdr:rowOff>0</xdr:rowOff>
    </xdr:from>
    <xdr:to>
      <xdr:col>5</xdr:col>
      <xdr:colOff>304800</xdr:colOff>
      <xdr:row>862</xdr:row>
      <xdr:rowOff>142875</xdr:rowOff>
    </xdr:to>
    <xdr:sp macro="" textlink="">
      <xdr:nvSpPr>
        <xdr:cNvPr id="868" name="AutoShape 868"/>
        <xdr:cNvSpPr>
          <a:spLocks noChangeAspect="1" noChangeArrowheads="1"/>
        </xdr:cNvSpPr>
      </xdr:nvSpPr>
      <xdr:spPr bwMode="auto">
        <a:xfrm>
          <a:off x="7629525" y="15665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877</xdr:row>
      <xdr:rowOff>0</xdr:rowOff>
    </xdr:from>
    <xdr:to>
      <xdr:col>5</xdr:col>
      <xdr:colOff>304800</xdr:colOff>
      <xdr:row>878</xdr:row>
      <xdr:rowOff>142876</xdr:rowOff>
    </xdr:to>
    <xdr:sp macro="" textlink="">
      <xdr:nvSpPr>
        <xdr:cNvPr id="869" name="AutoShape 869"/>
        <xdr:cNvSpPr>
          <a:spLocks noChangeAspect="1" noChangeArrowheads="1"/>
        </xdr:cNvSpPr>
      </xdr:nvSpPr>
      <xdr:spPr bwMode="auto">
        <a:xfrm>
          <a:off x="7629525" y="1595532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875</xdr:row>
      <xdr:rowOff>0</xdr:rowOff>
    </xdr:from>
    <xdr:to>
      <xdr:col>5</xdr:col>
      <xdr:colOff>304800</xdr:colOff>
      <xdr:row>876</xdr:row>
      <xdr:rowOff>142875</xdr:rowOff>
    </xdr:to>
    <xdr:sp macro="" textlink="">
      <xdr:nvSpPr>
        <xdr:cNvPr id="870" name="AutoShape 870"/>
        <xdr:cNvSpPr>
          <a:spLocks noChangeAspect="1" noChangeArrowheads="1"/>
        </xdr:cNvSpPr>
      </xdr:nvSpPr>
      <xdr:spPr bwMode="auto">
        <a:xfrm>
          <a:off x="7629525" y="159191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830</xdr:row>
      <xdr:rowOff>0</xdr:rowOff>
    </xdr:from>
    <xdr:to>
      <xdr:col>5</xdr:col>
      <xdr:colOff>304800</xdr:colOff>
      <xdr:row>831</xdr:row>
      <xdr:rowOff>142876</xdr:rowOff>
    </xdr:to>
    <xdr:sp macro="" textlink="">
      <xdr:nvSpPr>
        <xdr:cNvPr id="871" name="AutoShape 871"/>
        <xdr:cNvSpPr>
          <a:spLocks noChangeAspect="1" noChangeArrowheads="1"/>
        </xdr:cNvSpPr>
      </xdr:nvSpPr>
      <xdr:spPr bwMode="auto">
        <a:xfrm>
          <a:off x="7629525" y="151047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869</xdr:row>
      <xdr:rowOff>0</xdr:rowOff>
    </xdr:from>
    <xdr:to>
      <xdr:col>5</xdr:col>
      <xdr:colOff>304800</xdr:colOff>
      <xdr:row>870</xdr:row>
      <xdr:rowOff>142875</xdr:rowOff>
    </xdr:to>
    <xdr:sp macro="" textlink="">
      <xdr:nvSpPr>
        <xdr:cNvPr id="872" name="AutoShape 872"/>
        <xdr:cNvSpPr>
          <a:spLocks noChangeAspect="1" noChangeArrowheads="1"/>
        </xdr:cNvSpPr>
      </xdr:nvSpPr>
      <xdr:spPr bwMode="auto">
        <a:xfrm>
          <a:off x="7629525" y="158105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834</xdr:row>
      <xdr:rowOff>0</xdr:rowOff>
    </xdr:from>
    <xdr:to>
      <xdr:col>5</xdr:col>
      <xdr:colOff>304800</xdr:colOff>
      <xdr:row>835</xdr:row>
      <xdr:rowOff>142874</xdr:rowOff>
    </xdr:to>
    <xdr:sp macro="" textlink="">
      <xdr:nvSpPr>
        <xdr:cNvPr id="873" name="AutoShape 873"/>
        <xdr:cNvSpPr>
          <a:spLocks noChangeAspect="1" noChangeArrowheads="1"/>
        </xdr:cNvSpPr>
      </xdr:nvSpPr>
      <xdr:spPr bwMode="auto">
        <a:xfrm>
          <a:off x="7629525" y="1517713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863</xdr:row>
      <xdr:rowOff>0</xdr:rowOff>
    </xdr:from>
    <xdr:to>
      <xdr:col>5</xdr:col>
      <xdr:colOff>304800</xdr:colOff>
      <xdr:row>864</xdr:row>
      <xdr:rowOff>142875</xdr:rowOff>
    </xdr:to>
    <xdr:sp macro="" textlink="">
      <xdr:nvSpPr>
        <xdr:cNvPr id="874" name="AutoShape 874"/>
        <xdr:cNvSpPr>
          <a:spLocks noChangeAspect="1" noChangeArrowheads="1"/>
        </xdr:cNvSpPr>
      </xdr:nvSpPr>
      <xdr:spPr bwMode="auto">
        <a:xfrm>
          <a:off x="7629525" y="157019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871</xdr:row>
      <xdr:rowOff>0</xdr:rowOff>
    </xdr:from>
    <xdr:to>
      <xdr:col>5</xdr:col>
      <xdr:colOff>304800</xdr:colOff>
      <xdr:row>872</xdr:row>
      <xdr:rowOff>142875</xdr:rowOff>
    </xdr:to>
    <xdr:sp macro="" textlink="">
      <xdr:nvSpPr>
        <xdr:cNvPr id="875" name="AutoShape 875"/>
        <xdr:cNvSpPr>
          <a:spLocks noChangeAspect="1" noChangeArrowheads="1"/>
        </xdr:cNvSpPr>
      </xdr:nvSpPr>
      <xdr:spPr bwMode="auto">
        <a:xfrm>
          <a:off x="7629525" y="158467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862</xdr:row>
      <xdr:rowOff>0</xdr:rowOff>
    </xdr:from>
    <xdr:to>
      <xdr:col>5</xdr:col>
      <xdr:colOff>304800</xdr:colOff>
      <xdr:row>863</xdr:row>
      <xdr:rowOff>142875</xdr:rowOff>
    </xdr:to>
    <xdr:sp macro="" textlink="">
      <xdr:nvSpPr>
        <xdr:cNvPr id="876" name="AutoShape 876"/>
        <xdr:cNvSpPr>
          <a:spLocks noChangeAspect="1" noChangeArrowheads="1"/>
        </xdr:cNvSpPr>
      </xdr:nvSpPr>
      <xdr:spPr bwMode="auto">
        <a:xfrm>
          <a:off x="7629525" y="15683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887</xdr:row>
      <xdr:rowOff>0</xdr:rowOff>
    </xdr:from>
    <xdr:to>
      <xdr:col>5</xdr:col>
      <xdr:colOff>304800</xdr:colOff>
      <xdr:row>888</xdr:row>
      <xdr:rowOff>142875</xdr:rowOff>
    </xdr:to>
    <xdr:sp macro="" textlink="">
      <xdr:nvSpPr>
        <xdr:cNvPr id="877" name="AutoShape 877"/>
        <xdr:cNvSpPr>
          <a:spLocks noChangeAspect="1" noChangeArrowheads="1"/>
        </xdr:cNvSpPr>
      </xdr:nvSpPr>
      <xdr:spPr bwMode="auto">
        <a:xfrm>
          <a:off x="7629525" y="16136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899</xdr:row>
      <xdr:rowOff>0</xdr:rowOff>
    </xdr:from>
    <xdr:to>
      <xdr:col>5</xdr:col>
      <xdr:colOff>304800</xdr:colOff>
      <xdr:row>900</xdr:row>
      <xdr:rowOff>142875</xdr:rowOff>
    </xdr:to>
    <xdr:sp macro="" textlink="">
      <xdr:nvSpPr>
        <xdr:cNvPr id="878" name="AutoShape 878"/>
        <xdr:cNvSpPr>
          <a:spLocks noChangeAspect="1" noChangeArrowheads="1"/>
        </xdr:cNvSpPr>
      </xdr:nvSpPr>
      <xdr:spPr bwMode="auto">
        <a:xfrm>
          <a:off x="7629525" y="16353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891</xdr:row>
      <xdr:rowOff>0</xdr:rowOff>
    </xdr:from>
    <xdr:to>
      <xdr:col>5</xdr:col>
      <xdr:colOff>304800</xdr:colOff>
      <xdr:row>892</xdr:row>
      <xdr:rowOff>142876</xdr:rowOff>
    </xdr:to>
    <xdr:sp macro="" textlink="">
      <xdr:nvSpPr>
        <xdr:cNvPr id="879" name="AutoShape 879"/>
        <xdr:cNvSpPr>
          <a:spLocks noChangeAspect="1" noChangeArrowheads="1"/>
        </xdr:cNvSpPr>
      </xdr:nvSpPr>
      <xdr:spPr bwMode="auto">
        <a:xfrm>
          <a:off x="7629525" y="162086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883</xdr:row>
      <xdr:rowOff>0</xdr:rowOff>
    </xdr:from>
    <xdr:to>
      <xdr:col>5</xdr:col>
      <xdr:colOff>304800</xdr:colOff>
      <xdr:row>884</xdr:row>
      <xdr:rowOff>142875</xdr:rowOff>
    </xdr:to>
    <xdr:sp macro="" textlink="">
      <xdr:nvSpPr>
        <xdr:cNvPr id="880" name="AutoShape 880"/>
        <xdr:cNvSpPr>
          <a:spLocks noChangeAspect="1" noChangeArrowheads="1"/>
        </xdr:cNvSpPr>
      </xdr:nvSpPr>
      <xdr:spPr bwMode="auto">
        <a:xfrm>
          <a:off x="7629525" y="16063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888</xdr:row>
      <xdr:rowOff>0</xdr:rowOff>
    </xdr:from>
    <xdr:to>
      <xdr:col>5</xdr:col>
      <xdr:colOff>304800</xdr:colOff>
      <xdr:row>889</xdr:row>
      <xdr:rowOff>142875</xdr:rowOff>
    </xdr:to>
    <xdr:sp macro="" textlink="">
      <xdr:nvSpPr>
        <xdr:cNvPr id="881" name="AutoShape 881"/>
        <xdr:cNvSpPr>
          <a:spLocks noChangeAspect="1" noChangeArrowheads="1"/>
        </xdr:cNvSpPr>
      </xdr:nvSpPr>
      <xdr:spPr bwMode="auto">
        <a:xfrm>
          <a:off x="7629525" y="16154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880</xdr:row>
      <xdr:rowOff>0</xdr:rowOff>
    </xdr:from>
    <xdr:to>
      <xdr:col>5</xdr:col>
      <xdr:colOff>304800</xdr:colOff>
      <xdr:row>881</xdr:row>
      <xdr:rowOff>142875</xdr:rowOff>
    </xdr:to>
    <xdr:sp macro="" textlink="">
      <xdr:nvSpPr>
        <xdr:cNvPr id="882" name="AutoShape 882"/>
        <xdr:cNvSpPr>
          <a:spLocks noChangeAspect="1" noChangeArrowheads="1"/>
        </xdr:cNvSpPr>
      </xdr:nvSpPr>
      <xdr:spPr bwMode="auto">
        <a:xfrm>
          <a:off x="7629525" y="16009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872</xdr:row>
      <xdr:rowOff>0</xdr:rowOff>
    </xdr:from>
    <xdr:to>
      <xdr:col>5</xdr:col>
      <xdr:colOff>304800</xdr:colOff>
      <xdr:row>873</xdr:row>
      <xdr:rowOff>142875</xdr:rowOff>
    </xdr:to>
    <xdr:sp macro="" textlink="">
      <xdr:nvSpPr>
        <xdr:cNvPr id="883" name="AutoShape 883"/>
        <xdr:cNvSpPr>
          <a:spLocks noChangeAspect="1" noChangeArrowheads="1"/>
        </xdr:cNvSpPr>
      </xdr:nvSpPr>
      <xdr:spPr bwMode="auto">
        <a:xfrm>
          <a:off x="7629525" y="15864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853</xdr:row>
      <xdr:rowOff>0</xdr:rowOff>
    </xdr:from>
    <xdr:to>
      <xdr:col>5</xdr:col>
      <xdr:colOff>304800</xdr:colOff>
      <xdr:row>854</xdr:row>
      <xdr:rowOff>142875</xdr:rowOff>
    </xdr:to>
    <xdr:sp macro="" textlink="">
      <xdr:nvSpPr>
        <xdr:cNvPr id="884" name="AutoShape 884"/>
        <xdr:cNvSpPr>
          <a:spLocks noChangeAspect="1" noChangeArrowheads="1"/>
        </xdr:cNvSpPr>
      </xdr:nvSpPr>
      <xdr:spPr bwMode="auto">
        <a:xfrm>
          <a:off x="7629525" y="15520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864</xdr:row>
      <xdr:rowOff>0</xdr:rowOff>
    </xdr:from>
    <xdr:to>
      <xdr:col>5</xdr:col>
      <xdr:colOff>304800</xdr:colOff>
      <xdr:row>865</xdr:row>
      <xdr:rowOff>142875</xdr:rowOff>
    </xdr:to>
    <xdr:sp macro="" textlink="">
      <xdr:nvSpPr>
        <xdr:cNvPr id="885" name="AutoShape 885"/>
        <xdr:cNvSpPr>
          <a:spLocks noChangeAspect="1" noChangeArrowheads="1"/>
        </xdr:cNvSpPr>
      </xdr:nvSpPr>
      <xdr:spPr bwMode="auto">
        <a:xfrm>
          <a:off x="7629525" y="157200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873</xdr:row>
      <xdr:rowOff>0</xdr:rowOff>
    </xdr:from>
    <xdr:to>
      <xdr:col>5</xdr:col>
      <xdr:colOff>304800</xdr:colOff>
      <xdr:row>874</xdr:row>
      <xdr:rowOff>142875</xdr:rowOff>
    </xdr:to>
    <xdr:sp macro="" textlink="">
      <xdr:nvSpPr>
        <xdr:cNvPr id="886" name="AutoShape 886"/>
        <xdr:cNvSpPr>
          <a:spLocks noChangeAspect="1" noChangeArrowheads="1"/>
        </xdr:cNvSpPr>
      </xdr:nvSpPr>
      <xdr:spPr bwMode="auto">
        <a:xfrm>
          <a:off x="7629525" y="158829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881</xdr:row>
      <xdr:rowOff>0</xdr:rowOff>
    </xdr:from>
    <xdr:to>
      <xdr:col>5</xdr:col>
      <xdr:colOff>304800</xdr:colOff>
      <xdr:row>882</xdr:row>
      <xdr:rowOff>142875</xdr:rowOff>
    </xdr:to>
    <xdr:sp macro="" textlink="">
      <xdr:nvSpPr>
        <xdr:cNvPr id="887" name="AutoShape 887"/>
        <xdr:cNvSpPr>
          <a:spLocks noChangeAspect="1" noChangeArrowheads="1"/>
        </xdr:cNvSpPr>
      </xdr:nvSpPr>
      <xdr:spPr bwMode="auto">
        <a:xfrm>
          <a:off x="7629525" y="160277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866</xdr:row>
      <xdr:rowOff>0</xdr:rowOff>
    </xdr:from>
    <xdr:to>
      <xdr:col>5</xdr:col>
      <xdr:colOff>304800</xdr:colOff>
      <xdr:row>867</xdr:row>
      <xdr:rowOff>142875</xdr:rowOff>
    </xdr:to>
    <xdr:sp macro="" textlink="">
      <xdr:nvSpPr>
        <xdr:cNvPr id="888" name="AutoShape 888"/>
        <xdr:cNvSpPr>
          <a:spLocks noChangeAspect="1" noChangeArrowheads="1"/>
        </xdr:cNvSpPr>
      </xdr:nvSpPr>
      <xdr:spPr bwMode="auto">
        <a:xfrm>
          <a:off x="7629525" y="15756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892</xdr:row>
      <xdr:rowOff>0</xdr:rowOff>
    </xdr:from>
    <xdr:to>
      <xdr:col>5</xdr:col>
      <xdr:colOff>304800</xdr:colOff>
      <xdr:row>893</xdr:row>
      <xdr:rowOff>142875</xdr:rowOff>
    </xdr:to>
    <xdr:sp macro="" textlink="">
      <xdr:nvSpPr>
        <xdr:cNvPr id="889" name="AutoShape 889"/>
        <xdr:cNvSpPr>
          <a:spLocks noChangeAspect="1" noChangeArrowheads="1"/>
        </xdr:cNvSpPr>
      </xdr:nvSpPr>
      <xdr:spPr bwMode="auto">
        <a:xfrm>
          <a:off x="7629525" y="16226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884</xdr:row>
      <xdr:rowOff>0</xdr:rowOff>
    </xdr:from>
    <xdr:to>
      <xdr:col>5</xdr:col>
      <xdr:colOff>304800</xdr:colOff>
      <xdr:row>885</xdr:row>
      <xdr:rowOff>142875</xdr:rowOff>
    </xdr:to>
    <xdr:sp macro="" textlink="">
      <xdr:nvSpPr>
        <xdr:cNvPr id="890" name="AutoShape 890"/>
        <xdr:cNvSpPr>
          <a:spLocks noChangeAspect="1" noChangeArrowheads="1"/>
        </xdr:cNvSpPr>
      </xdr:nvSpPr>
      <xdr:spPr bwMode="auto">
        <a:xfrm>
          <a:off x="7629525" y="16082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878</xdr:row>
      <xdr:rowOff>0</xdr:rowOff>
    </xdr:from>
    <xdr:to>
      <xdr:col>5</xdr:col>
      <xdr:colOff>304800</xdr:colOff>
      <xdr:row>879</xdr:row>
      <xdr:rowOff>142876</xdr:rowOff>
    </xdr:to>
    <xdr:sp macro="" textlink="">
      <xdr:nvSpPr>
        <xdr:cNvPr id="891" name="AutoShape 891"/>
        <xdr:cNvSpPr>
          <a:spLocks noChangeAspect="1" noChangeArrowheads="1"/>
        </xdr:cNvSpPr>
      </xdr:nvSpPr>
      <xdr:spPr bwMode="auto">
        <a:xfrm>
          <a:off x="7629525" y="159734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898</xdr:row>
      <xdr:rowOff>0</xdr:rowOff>
    </xdr:from>
    <xdr:to>
      <xdr:col>5</xdr:col>
      <xdr:colOff>304800</xdr:colOff>
      <xdr:row>899</xdr:row>
      <xdr:rowOff>142875</xdr:rowOff>
    </xdr:to>
    <xdr:sp macro="" textlink="">
      <xdr:nvSpPr>
        <xdr:cNvPr id="892" name="AutoShape 892"/>
        <xdr:cNvSpPr>
          <a:spLocks noChangeAspect="1" noChangeArrowheads="1"/>
        </xdr:cNvSpPr>
      </xdr:nvSpPr>
      <xdr:spPr bwMode="auto">
        <a:xfrm>
          <a:off x="7629525" y="16335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900</xdr:row>
      <xdr:rowOff>0</xdr:rowOff>
    </xdr:from>
    <xdr:to>
      <xdr:col>5</xdr:col>
      <xdr:colOff>304800</xdr:colOff>
      <xdr:row>901</xdr:row>
      <xdr:rowOff>142875</xdr:rowOff>
    </xdr:to>
    <xdr:sp macro="" textlink="">
      <xdr:nvSpPr>
        <xdr:cNvPr id="893" name="AutoShape 893"/>
        <xdr:cNvSpPr>
          <a:spLocks noChangeAspect="1" noChangeArrowheads="1"/>
        </xdr:cNvSpPr>
      </xdr:nvSpPr>
      <xdr:spPr bwMode="auto">
        <a:xfrm>
          <a:off x="7629525" y="1637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889</xdr:row>
      <xdr:rowOff>0</xdr:rowOff>
    </xdr:from>
    <xdr:to>
      <xdr:col>5</xdr:col>
      <xdr:colOff>304800</xdr:colOff>
      <xdr:row>890</xdr:row>
      <xdr:rowOff>142875</xdr:rowOff>
    </xdr:to>
    <xdr:sp macro="" textlink="">
      <xdr:nvSpPr>
        <xdr:cNvPr id="894" name="AutoShape 894"/>
        <xdr:cNvSpPr>
          <a:spLocks noChangeAspect="1" noChangeArrowheads="1"/>
        </xdr:cNvSpPr>
      </xdr:nvSpPr>
      <xdr:spPr bwMode="auto">
        <a:xfrm>
          <a:off x="7629525" y="16172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893</xdr:row>
      <xdr:rowOff>0</xdr:rowOff>
    </xdr:from>
    <xdr:to>
      <xdr:col>5</xdr:col>
      <xdr:colOff>304800</xdr:colOff>
      <xdr:row>894</xdr:row>
      <xdr:rowOff>142874</xdr:rowOff>
    </xdr:to>
    <xdr:sp macro="" textlink="">
      <xdr:nvSpPr>
        <xdr:cNvPr id="895" name="AutoShape 895"/>
        <xdr:cNvSpPr>
          <a:spLocks noChangeAspect="1" noChangeArrowheads="1"/>
        </xdr:cNvSpPr>
      </xdr:nvSpPr>
      <xdr:spPr bwMode="auto">
        <a:xfrm>
          <a:off x="7629525" y="1624488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894</xdr:row>
      <xdr:rowOff>0</xdr:rowOff>
    </xdr:from>
    <xdr:to>
      <xdr:col>5</xdr:col>
      <xdr:colOff>304800</xdr:colOff>
      <xdr:row>895</xdr:row>
      <xdr:rowOff>142875</xdr:rowOff>
    </xdr:to>
    <xdr:sp macro="" textlink="">
      <xdr:nvSpPr>
        <xdr:cNvPr id="896" name="AutoShape 896"/>
        <xdr:cNvSpPr>
          <a:spLocks noChangeAspect="1" noChangeArrowheads="1"/>
        </xdr:cNvSpPr>
      </xdr:nvSpPr>
      <xdr:spPr bwMode="auto">
        <a:xfrm>
          <a:off x="7629525" y="162629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906</xdr:row>
      <xdr:rowOff>0</xdr:rowOff>
    </xdr:from>
    <xdr:to>
      <xdr:col>5</xdr:col>
      <xdr:colOff>304800</xdr:colOff>
      <xdr:row>907</xdr:row>
      <xdr:rowOff>142876</xdr:rowOff>
    </xdr:to>
    <xdr:sp macro="" textlink="">
      <xdr:nvSpPr>
        <xdr:cNvPr id="897" name="AutoShape 897"/>
        <xdr:cNvSpPr>
          <a:spLocks noChangeAspect="1" noChangeArrowheads="1"/>
        </xdr:cNvSpPr>
      </xdr:nvSpPr>
      <xdr:spPr bwMode="auto">
        <a:xfrm>
          <a:off x="7629525" y="1648015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895</xdr:row>
      <xdr:rowOff>0</xdr:rowOff>
    </xdr:from>
    <xdr:to>
      <xdr:col>5</xdr:col>
      <xdr:colOff>304800</xdr:colOff>
      <xdr:row>896</xdr:row>
      <xdr:rowOff>142875</xdr:rowOff>
    </xdr:to>
    <xdr:sp macro="" textlink="">
      <xdr:nvSpPr>
        <xdr:cNvPr id="898" name="AutoShape 898"/>
        <xdr:cNvSpPr>
          <a:spLocks noChangeAspect="1" noChangeArrowheads="1"/>
        </xdr:cNvSpPr>
      </xdr:nvSpPr>
      <xdr:spPr bwMode="auto">
        <a:xfrm>
          <a:off x="7629525" y="16281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304800</xdr:colOff>
      <xdr:row>886</xdr:row>
      <xdr:rowOff>142874</xdr:rowOff>
    </xdr:to>
    <xdr:sp macro="" textlink="">
      <xdr:nvSpPr>
        <xdr:cNvPr id="899" name="AutoShape 899"/>
        <xdr:cNvSpPr>
          <a:spLocks noChangeAspect="1" noChangeArrowheads="1"/>
        </xdr:cNvSpPr>
      </xdr:nvSpPr>
      <xdr:spPr bwMode="auto">
        <a:xfrm>
          <a:off x="7629525" y="1610010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912</xdr:row>
      <xdr:rowOff>0</xdr:rowOff>
    </xdr:from>
    <xdr:to>
      <xdr:col>5</xdr:col>
      <xdr:colOff>304800</xdr:colOff>
      <xdr:row>913</xdr:row>
      <xdr:rowOff>142875</xdr:rowOff>
    </xdr:to>
    <xdr:sp macro="" textlink="">
      <xdr:nvSpPr>
        <xdr:cNvPr id="900" name="AutoShape 900"/>
        <xdr:cNvSpPr>
          <a:spLocks noChangeAspect="1" noChangeArrowheads="1"/>
        </xdr:cNvSpPr>
      </xdr:nvSpPr>
      <xdr:spPr bwMode="auto">
        <a:xfrm>
          <a:off x="7629525" y="16588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896</xdr:row>
      <xdr:rowOff>0</xdr:rowOff>
    </xdr:from>
    <xdr:to>
      <xdr:col>5</xdr:col>
      <xdr:colOff>304800</xdr:colOff>
      <xdr:row>897</xdr:row>
      <xdr:rowOff>142875</xdr:rowOff>
    </xdr:to>
    <xdr:sp macro="" textlink="">
      <xdr:nvSpPr>
        <xdr:cNvPr id="901" name="AutoShape 901"/>
        <xdr:cNvSpPr>
          <a:spLocks noChangeAspect="1" noChangeArrowheads="1"/>
        </xdr:cNvSpPr>
      </xdr:nvSpPr>
      <xdr:spPr bwMode="auto">
        <a:xfrm>
          <a:off x="7629525" y="16299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913</xdr:row>
      <xdr:rowOff>0</xdr:rowOff>
    </xdr:from>
    <xdr:to>
      <xdr:col>5</xdr:col>
      <xdr:colOff>304800</xdr:colOff>
      <xdr:row>914</xdr:row>
      <xdr:rowOff>142875</xdr:rowOff>
    </xdr:to>
    <xdr:sp macro="" textlink="">
      <xdr:nvSpPr>
        <xdr:cNvPr id="902" name="AutoShape 902"/>
        <xdr:cNvSpPr>
          <a:spLocks noChangeAspect="1" noChangeArrowheads="1"/>
        </xdr:cNvSpPr>
      </xdr:nvSpPr>
      <xdr:spPr bwMode="auto">
        <a:xfrm>
          <a:off x="7629525" y="16606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917</xdr:row>
      <xdr:rowOff>0</xdr:rowOff>
    </xdr:from>
    <xdr:to>
      <xdr:col>5</xdr:col>
      <xdr:colOff>304800</xdr:colOff>
      <xdr:row>918</xdr:row>
      <xdr:rowOff>142875</xdr:rowOff>
    </xdr:to>
    <xdr:sp macro="" textlink="">
      <xdr:nvSpPr>
        <xdr:cNvPr id="903" name="AutoShape 903"/>
        <xdr:cNvSpPr>
          <a:spLocks noChangeAspect="1" noChangeArrowheads="1"/>
        </xdr:cNvSpPr>
      </xdr:nvSpPr>
      <xdr:spPr bwMode="auto">
        <a:xfrm>
          <a:off x="7629525" y="16679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911</xdr:row>
      <xdr:rowOff>0</xdr:rowOff>
    </xdr:from>
    <xdr:to>
      <xdr:col>5</xdr:col>
      <xdr:colOff>304800</xdr:colOff>
      <xdr:row>912</xdr:row>
      <xdr:rowOff>142875</xdr:rowOff>
    </xdr:to>
    <xdr:sp macro="" textlink="">
      <xdr:nvSpPr>
        <xdr:cNvPr id="904" name="AutoShape 904"/>
        <xdr:cNvSpPr>
          <a:spLocks noChangeAspect="1" noChangeArrowheads="1"/>
        </xdr:cNvSpPr>
      </xdr:nvSpPr>
      <xdr:spPr bwMode="auto">
        <a:xfrm>
          <a:off x="7629525" y="16570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910</xdr:row>
      <xdr:rowOff>0</xdr:rowOff>
    </xdr:from>
    <xdr:to>
      <xdr:col>5</xdr:col>
      <xdr:colOff>304800</xdr:colOff>
      <xdr:row>911</xdr:row>
      <xdr:rowOff>142874</xdr:rowOff>
    </xdr:to>
    <xdr:sp macro="" textlink="">
      <xdr:nvSpPr>
        <xdr:cNvPr id="905" name="AutoShape 905"/>
        <xdr:cNvSpPr>
          <a:spLocks noChangeAspect="1" noChangeArrowheads="1"/>
        </xdr:cNvSpPr>
      </xdr:nvSpPr>
      <xdr:spPr bwMode="auto">
        <a:xfrm>
          <a:off x="7629525" y="165525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904</xdr:row>
      <xdr:rowOff>0</xdr:rowOff>
    </xdr:from>
    <xdr:to>
      <xdr:col>5</xdr:col>
      <xdr:colOff>304800</xdr:colOff>
      <xdr:row>905</xdr:row>
      <xdr:rowOff>142875</xdr:rowOff>
    </xdr:to>
    <xdr:sp macro="" textlink="">
      <xdr:nvSpPr>
        <xdr:cNvPr id="906" name="AutoShape 906"/>
        <xdr:cNvSpPr>
          <a:spLocks noChangeAspect="1" noChangeArrowheads="1"/>
        </xdr:cNvSpPr>
      </xdr:nvSpPr>
      <xdr:spPr bwMode="auto">
        <a:xfrm>
          <a:off x="7629525" y="16443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905</xdr:row>
      <xdr:rowOff>0</xdr:rowOff>
    </xdr:from>
    <xdr:to>
      <xdr:col>5</xdr:col>
      <xdr:colOff>304800</xdr:colOff>
      <xdr:row>906</xdr:row>
      <xdr:rowOff>142876</xdr:rowOff>
    </xdr:to>
    <xdr:sp macro="" textlink="">
      <xdr:nvSpPr>
        <xdr:cNvPr id="907" name="AutoShape 907"/>
        <xdr:cNvSpPr>
          <a:spLocks noChangeAspect="1" noChangeArrowheads="1"/>
        </xdr:cNvSpPr>
      </xdr:nvSpPr>
      <xdr:spPr bwMode="auto">
        <a:xfrm>
          <a:off x="7629525" y="1646205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936</xdr:row>
      <xdr:rowOff>0</xdr:rowOff>
    </xdr:from>
    <xdr:to>
      <xdr:col>5</xdr:col>
      <xdr:colOff>304800</xdr:colOff>
      <xdr:row>937</xdr:row>
      <xdr:rowOff>142874</xdr:rowOff>
    </xdr:to>
    <xdr:sp macro="" textlink="">
      <xdr:nvSpPr>
        <xdr:cNvPr id="908" name="AutoShape 908"/>
        <xdr:cNvSpPr>
          <a:spLocks noChangeAspect="1" noChangeArrowheads="1"/>
        </xdr:cNvSpPr>
      </xdr:nvSpPr>
      <xdr:spPr bwMode="auto">
        <a:xfrm>
          <a:off x="7629525" y="1702308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901</xdr:row>
      <xdr:rowOff>0</xdr:rowOff>
    </xdr:from>
    <xdr:to>
      <xdr:col>5</xdr:col>
      <xdr:colOff>304800</xdr:colOff>
      <xdr:row>902</xdr:row>
      <xdr:rowOff>142875</xdr:rowOff>
    </xdr:to>
    <xdr:sp macro="" textlink="">
      <xdr:nvSpPr>
        <xdr:cNvPr id="909" name="AutoShape 909"/>
        <xdr:cNvSpPr>
          <a:spLocks noChangeAspect="1" noChangeArrowheads="1"/>
        </xdr:cNvSpPr>
      </xdr:nvSpPr>
      <xdr:spPr bwMode="auto">
        <a:xfrm>
          <a:off x="7629525" y="16389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914</xdr:row>
      <xdr:rowOff>0</xdr:rowOff>
    </xdr:from>
    <xdr:to>
      <xdr:col>5</xdr:col>
      <xdr:colOff>304800</xdr:colOff>
      <xdr:row>915</xdr:row>
      <xdr:rowOff>142875</xdr:rowOff>
    </xdr:to>
    <xdr:sp macro="" textlink="">
      <xdr:nvSpPr>
        <xdr:cNvPr id="910" name="AutoShape 910"/>
        <xdr:cNvSpPr>
          <a:spLocks noChangeAspect="1" noChangeArrowheads="1"/>
        </xdr:cNvSpPr>
      </xdr:nvSpPr>
      <xdr:spPr bwMode="auto">
        <a:xfrm>
          <a:off x="7629525" y="16624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928</xdr:row>
      <xdr:rowOff>0</xdr:rowOff>
    </xdr:from>
    <xdr:to>
      <xdr:col>5</xdr:col>
      <xdr:colOff>304800</xdr:colOff>
      <xdr:row>929</xdr:row>
      <xdr:rowOff>142875</xdr:rowOff>
    </xdr:to>
    <xdr:sp macro="" textlink="">
      <xdr:nvSpPr>
        <xdr:cNvPr id="911" name="AutoShape 911"/>
        <xdr:cNvSpPr>
          <a:spLocks noChangeAspect="1" noChangeArrowheads="1"/>
        </xdr:cNvSpPr>
      </xdr:nvSpPr>
      <xdr:spPr bwMode="auto">
        <a:xfrm>
          <a:off x="7629525" y="16878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902</xdr:row>
      <xdr:rowOff>0</xdr:rowOff>
    </xdr:from>
    <xdr:to>
      <xdr:col>5</xdr:col>
      <xdr:colOff>304800</xdr:colOff>
      <xdr:row>903</xdr:row>
      <xdr:rowOff>142874</xdr:rowOff>
    </xdr:to>
    <xdr:sp macro="" textlink="">
      <xdr:nvSpPr>
        <xdr:cNvPr id="912" name="AutoShape 912"/>
        <xdr:cNvSpPr>
          <a:spLocks noChangeAspect="1" noChangeArrowheads="1"/>
        </xdr:cNvSpPr>
      </xdr:nvSpPr>
      <xdr:spPr bwMode="auto">
        <a:xfrm>
          <a:off x="7629525" y="164077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940</xdr:row>
      <xdr:rowOff>0</xdr:rowOff>
    </xdr:from>
    <xdr:to>
      <xdr:col>5</xdr:col>
      <xdr:colOff>304800</xdr:colOff>
      <xdr:row>941</xdr:row>
      <xdr:rowOff>142875</xdr:rowOff>
    </xdr:to>
    <xdr:sp macro="" textlink="">
      <xdr:nvSpPr>
        <xdr:cNvPr id="913" name="AutoShape 913"/>
        <xdr:cNvSpPr>
          <a:spLocks noChangeAspect="1" noChangeArrowheads="1"/>
        </xdr:cNvSpPr>
      </xdr:nvSpPr>
      <xdr:spPr bwMode="auto">
        <a:xfrm>
          <a:off x="7629525" y="17095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907</xdr:row>
      <xdr:rowOff>0</xdr:rowOff>
    </xdr:from>
    <xdr:to>
      <xdr:col>5</xdr:col>
      <xdr:colOff>304800</xdr:colOff>
      <xdr:row>908</xdr:row>
      <xdr:rowOff>142875</xdr:rowOff>
    </xdr:to>
    <xdr:sp macro="" textlink="">
      <xdr:nvSpPr>
        <xdr:cNvPr id="914" name="AutoShape 914"/>
        <xdr:cNvSpPr>
          <a:spLocks noChangeAspect="1" noChangeArrowheads="1"/>
        </xdr:cNvSpPr>
      </xdr:nvSpPr>
      <xdr:spPr bwMode="auto">
        <a:xfrm>
          <a:off x="7629525" y="16498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909</xdr:row>
      <xdr:rowOff>0</xdr:rowOff>
    </xdr:from>
    <xdr:to>
      <xdr:col>5</xdr:col>
      <xdr:colOff>304800</xdr:colOff>
      <xdr:row>910</xdr:row>
      <xdr:rowOff>142875</xdr:rowOff>
    </xdr:to>
    <xdr:sp macro="" textlink="">
      <xdr:nvSpPr>
        <xdr:cNvPr id="915" name="AutoShape 915"/>
        <xdr:cNvSpPr>
          <a:spLocks noChangeAspect="1" noChangeArrowheads="1"/>
        </xdr:cNvSpPr>
      </xdr:nvSpPr>
      <xdr:spPr bwMode="auto">
        <a:xfrm>
          <a:off x="7629525" y="16534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922</xdr:row>
      <xdr:rowOff>0</xdr:rowOff>
    </xdr:from>
    <xdr:to>
      <xdr:col>5</xdr:col>
      <xdr:colOff>304800</xdr:colOff>
      <xdr:row>923</xdr:row>
      <xdr:rowOff>142875</xdr:rowOff>
    </xdr:to>
    <xdr:sp macro="" textlink="">
      <xdr:nvSpPr>
        <xdr:cNvPr id="916" name="AutoShape 916"/>
        <xdr:cNvSpPr>
          <a:spLocks noChangeAspect="1" noChangeArrowheads="1"/>
        </xdr:cNvSpPr>
      </xdr:nvSpPr>
      <xdr:spPr bwMode="auto">
        <a:xfrm>
          <a:off x="7629525" y="16769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920</xdr:row>
      <xdr:rowOff>0</xdr:rowOff>
    </xdr:from>
    <xdr:to>
      <xdr:col>5</xdr:col>
      <xdr:colOff>304800</xdr:colOff>
      <xdr:row>921</xdr:row>
      <xdr:rowOff>142876</xdr:rowOff>
    </xdr:to>
    <xdr:sp macro="" textlink="">
      <xdr:nvSpPr>
        <xdr:cNvPr id="917" name="AutoShape 917"/>
        <xdr:cNvSpPr>
          <a:spLocks noChangeAspect="1" noChangeArrowheads="1"/>
        </xdr:cNvSpPr>
      </xdr:nvSpPr>
      <xdr:spPr bwMode="auto">
        <a:xfrm>
          <a:off x="7629525" y="1673352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897</xdr:row>
      <xdr:rowOff>0</xdr:rowOff>
    </xdr:from>
    <xdr:to>
      <xdr:col>5</xdr:col>
      <xdr:colOff>304800</xdr:colOff>
      <xdr:row>898</xdr:row>
      <xdr:rowOff>142875</xdr:rowOff>
    </xdr:to>
    <xdr:sp macro="" textlink="">
      <xdr:nvSpPr>
        <xdr:cNvPr id="918" name="AutoShape 918"/>
        <xdr:cNvSpPr>
          <a:spLocks noChangeAspect="1" noChangeArrowheads="1"/>
        </xdr:cNvSpPr>
      </xdr:nvSpPr>
      <xdr:spPr bwMode="auto">
        <a:xfrm>
          <a:off x="7629525" y="163172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933</xdr:row>
      <xdr:rowOff>0</xdr:rowOff>
    </xdr:from>
    <xdr:to>
      <xdr:col>5</xdr:col>
      <xdr:colOff>304800</xdr:colOff>
      <xdr:row>934</xdr:row>
      <xdr:rowOff>142875</xdr:rowOff>
    </xdr:to>
    <xdr:sp macro="" textlink="">
      <xdr:nvSpPr>
        <xdr:cNvPr id="919" name="AutoShape 919"/>
        <xdr:cNvSpPr>
          <a:spLocks noChangeAspect="1" noChangeArrowheads="1"/>
        </xdr:cNvSpPr>
      </xdr:nvSpPr>
      <xdr:spPr bwMode="auto">
        <a:xfrm>
          <a:off x="7629525" y="16968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908</xdr:row>
      <xdr:rowOff>0</xdr:rowOff>
    </xdr:from>
    <xdr:to>
      <xdr:col>5</xdr:col>
      <xdr:colOff>304800</xdr:colOff>
      <xdr:row>909</xdr:row>
      <xdr:rowOff>142875</xdr:rowOff>
    </xdr:to>
    <xdr:sp macro="" textlink="">
      <xdr:nvSpPr>
        <xdr:cNvPr id="920" name="AutoShape 920"/>
        <xdr:cNvSpPr>
          <a:spLocks noChangeAspect="1" noChangeArrowheads="1"/>
        </xdr:cNvSpPr>
      </xdr:nvSpPr>
      <xdr:spPr bwMode="auto">
        <a:xfrm>
          <a:off x="7629525" y="16516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954</xdr:row>
      <xdr:rowOff>0</xdr:rowOff>
    </xdr:from>
    <xdr:to>
      <xdr:col>5</xdr:col>
      <xdr:colOff>304800</xdr:colOff>
      <xdr:row>955</xdr:row>
      <xdr:rowOff>142875</xdr:rowOff>
    </xdr:to>
    <xdr:sp macro="" textlink="">
      <xdr:nvSpPr>
        <xdr:cNvPr id="921" name="AutoShape 921"/>
        <xdr:cNvSpPr>
          <a:spLocks noChangeAspect="1" noChangeArrowheads="1"/>
        </xdr:cNvSpPr>
      </xdr:nvSpPr>
      <xdr:spPr bwMode="auto">
        <a:xfrm>
          <a:off x="7629525" y="173488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915</xdr:row>
      <xdr:rowOff>0</xdr:rowOff>
    </xdr:from>
    <xdr:to>
      <xdr:col>5</xdr:col>
      <xdr:colOff>304800</xdr:colOff>
      <xdr:row>916</xdr:row>
      <xdr:rowOff>142875</xdr:rowOff>
    </xdr:to>
    <xdr:sp macro="" textlink="">
      <xdr:nvSpPr>
        <xdr:cNvPr id="922" name="AutoShape 922"/>
        <xdr:cNvSpPr>
          <a:spLocks noChangeAspect="1" noChangeArrowheads="1"/>
        </xdr:cNvSpPr>
      </xdr:nvSpPr>
      <xdr:spPr bwMode="auto">
        <a:xfrm>
          <a:off x="7629525" y="166430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925</xdr:row>
      <xdr:rowOff>0</xdr:rowOff>
    </xdr:from>
    <xdr:to>
      <xdr:col>5</xdr:col>
      <xdr:colOff>304800</xdr:colOff>
      <xdr:row>926</xdr:row>
      <xdr:rowOff>142875</xdr:rowOff>
    </xdr:to>
    <xdr:sp macro="" textlink="">
      <xdr:nvSpPr>
        <xdr:cNvPr id="923" name="AutoShape 923"/>
        <xdr:cNvSpPr>
          <a:spLocks noChangeAspect="1" noChangeArrowheads="1"/>
        </xdr:cNvSpPr>
      </xdr:nvSpPr>
      <xdr:spPr bwMode="auto">
        <a:xfrm>
          <a:off x="7629525" y="16824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903</xdr:row>
      <xdr:rowOff>0</xdr:rowOff>
    </xdr:from>
    <xdr:to>
      <xdr:col>5</xdr:col>
      <xdr:colOff>304800</xdr:colOff>
      <xdr:row>904</xdr:row>
      <xdr:rowOff>142875</xdr:rowOff>
    </xdr:to>
    <xdr:sp macro="" textlink="">
      <xdr:nvSpPr>
        <xdr:cNvPr id="924" name="AutoShape 924"/>
        <xdr:cNvSpPr>
          <a:spLocks noChangeAspect="1" noChangeArrowheads="1"/>
        </xdr:cNvSpPr>
      </xdr:nvSpPr>
      <xdr:spPr bwMode="auto">
        <a:xfrm>
          <a:off x="7629525" y="16425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931</xdr:row>
      <xdr:rowOff>0</xdr:rowOff>
    </xdr:from>
    <xdr:to>
      <xdr:col>5</xdr:col>
      <xdr:colOff>304800</xdr:colOff>
      <xdr:row>932</xdr:row>
      <xdr:rowOff>142875</xdr:rowOff>
    </xdr:to>
    <xdr:sp macro="" textlink="">
      <xdr:nvSpPr>
        <xdr:cNvPr id="925" name="AutoShape 925"/>
        <xdr:cNvSpPr>
          <a:spLocks noChangeAspect="1" noChangeArrowheads="1"/>
        </xdr:cNvSpPr>
      </xdr:nvSpPr>
      <xdr:spPr bwMode="auto">
        <a:xfrm>
          <a:off x="7629525" y="16932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927</xdr:row>
      <xdr:rowOff>0</xdr:rowOff>
    </xdr:from>
    <xdr:to>
      <xdr:col>5</xdr:col>
      <xdr:colOff>304800</xdr:colOff>
      <xdr:row>928</xdr:row>
      <xdr:rowOff>142874</xdr:rowOff>
    </xdr:to>
    <xdr:sp macro="" textlink="">
      <xdr:nvSpPr>
        <xdr:cNvPr id="926" name="AutoShape 926"/>
        <xdr:cNvSpPr>
          <a:spLocks noChangeAspect="1" noChangeArrowheads="1"/>
        </xdr:cNvSpPr>
      </xdr:nvSpPr>
      <xdr:spPr bwMode="auto">
        <a:xfrm>
          <a:off x="7629525" y="1686020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937</xdr:row>
      <xdr:rowOff>0</xdr:rowOff>
    </xdr:from>
    <xdr:to>
      <xdr:col>5</xdr:col>
      <xdr:colOff>304800</xdr:colOff>
      <xdr:row>938</xdr:row>
      <xdr:rowOff>142875</xdr:rowOff>
    </xdr:to>
    <xdr:sp macro="" textlink="">
      <xdr:nvSpPr>
        <xdr:cNvPr id="927" name="AutoShape 927"/>
        <xdr:cNvSpPr>
          <a:spLocks noChangeAspect="1" noChangeArrowheads="1"/>
        </xdr:cNvSpPr>
      </xdr:nvSpPr>
      <xdr:spPr bwMode="auto">
        <a:xfrm>
          <a:off x="7629525" y="170411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923</xdr:row>
      <xdr:rowOff>0</xdr:rowOff>
    </xdr:from>
    <xdr:to>
      <xdr:col>5</xdr:col>
      <xdr:colOff>304800</xdr:colOff>
      <xdr:row>924</xdr:row>
      <xdr:rowOff>142875</xdr:rowOff>
    </xdr:to>
    <xdr:sp macro="" textlink="">
      <xdr:nvSpPr>
        <xdr:cNvPr id="928" name="AutoShape 928"/>
        <xdr:cNvSpPr>
          <a:spLocks noChangeAspect="1" noChangeArrowheads="1"/>
        </xdr:cNvSpPr>
      </xdr:nvSpPr>
      <xdr:spPr bwMode="auto">
        <a:xfrm>
          <a:off x="7629525" y="167878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916</xdr:row>
      <xdr:rowOff>0</xdr:rowOff>
    </xdr:from>
    <xdr:to>
      <xdr:col>5</xdr:col>
      <xdr:colOff>304800</xdr:colOff>
      <xdr:row>917</xdr:row>
      <xdr:rowOff>142875</xdr:rowOff>
    </xdr:to>
    <xdr:sp macro="" textlink="">
      <xdr:nvSpPr>
        <xdr:cNvPr id="929" name="AutoShape 929"/>
        <xdr:cNvSpPr>
          <a:spLocks noChangeAspect="1" noChangeArrowheads="1"/>
        </xdr:cNvSpPr>
      </xdr:nvSpPr>
      <xdr:spPr bwMode="auto">
        <a:xfrm>
          <a:off x="7629525" y="166611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926</xdr:row>
      <xdr:rowOff>0</xdr:rowOff>
    </xdr:from>
    <xdr:to>
      <xdr:col>5</xdr:col>
      <xdr:colOff>304800</xdr:colOff>
      <xdr:row>927</xdr:row>
      <xdr:rowOff>142875</xdr:rowOff>
    </xdr:to>
    <xdr:sp macro="" textlink="">
      <xdr:nvSpPr>
        <xdr:cNvPr id="930" name="AutoShape 930"/>
        <xdr:cNvSpPr>
          <a:spLocks noChangeAspect="1" noChangeArrowheads="1"/>
        </xdr:cNvSpPr>
      </xdr:nvSpPr>
      <xdr:spPr bwMode="auto">
        <a:xfrm>
          <a:off x="7629525" y="16842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947</xdr:row>
      <xdr:rowOff>0</xdr:rowOff>
    </xdr:from>
    <xdr:to>
      <xdr:col>5</xdr:col>
      <xdr:colOff>304800</xdr:colOff>
      <xdr:row>948</xdr:row>
      <xdr:rowOff>142875</xdr:rowOff>
    </xdr:to>
    <xdr:sp macro="" textlink="">
      <xdr:nvSpPr>
        <xdr:cNvPr id="931" name="AutoShape 931"/>
        <xdr:cNvSpPr>
          <a:spLocks noChangeAspect="1" noChangeArrowheads="1"/>
        </xdr:cNvSpPr>
      </xdr:nvSpPr>
      <xdr:spPr bwMode="auto">
        <a:xfrm>
          <a:off x="7629525" y="17222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932</xdr:row>
      <xdr:rowOff>0</xdr:rowOff>
    </xdr:from>
    <xdr:to>
      <xdr:col>5</xdr:col>
      <xdr:colOff>304800</xdr:colOff>
      <xdr:row>933</xdr:row>
      <xdr:rowOff>142875</xdr:rowOff>
    </xdr:to>
    <xdr:sp macro="" textlink="">
      <xdr:nvSpPr>
        <xdr:cNvPr id="932" name="AutoShape 932"/>
        <xdr:cNvSpPr>
          <a:spLocks noChangeAspect="1" noChangeArrowheads="1"/>
        </xdr:cNvSpPr>
      </xdr:nvSpPr>
      <xdr:spPr bwMode="auto">
        <a:xfrm>
          <a:off x="7629525" y="16950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934</xdr:row>
      <xdr:rowOff>0</xdr:rowOff>
    </xdr:from>
    <xdr:to>
      <xdr:col>5</xdr:col>
      <xdr:colOff>304800</xdr:colOff>
      <xdr:row>935</xdr:row>
      <xdr:rowOff>142875</xdr:rowOff>
    </xdr:to>
    <xdr:sp macro="" textlink="">
      <xdr:nvSpPr>
        <xdr:cNvPr id="933" name="AutoShape 933"/>
        <xdr:cNvSpPr>
          <a:spLocks noChangeAspect="1" noChangeArrowheads="1"/>
        </xdr:cNvSpPr>
      </xdr:nvSpPr>
      <xdr:spPr bwMode="auto">
        <a:xfrm>
          <a:off x="7629525" y="169868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955</xdr:row>
      <xdr:rowOff>0</xdr:rowOff>
    </xdr:from>
    <xdr:to>
      <xdr:col>5</xdr:col>
      <xdr:colOff>304800</xdr:colOff>
      <xdr:row>956</xdr:row>
      <xdr:rowOff>142875</xdr:rowOff>
    </xdr:to>
    <xdr:sp macro="" textlink="">
      <xdr:nvSpPr>
        <xdr:cNvPr id="934" name="AutoShape 934"/>
        <xdr:cNvSpPr>
          <a:spLocks noChangeAspect="1" noChangeArrowheads="1"/>
        </xdr:cNvSpPr>
      </xdr:nvSpPr>
      <xdr:spPr bwMode="auto">
        <a:xfrm>
          <a:off x="7629525" y="173669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921</xdr:row>
      <xdr:rowOff>0</xdr:rowOff>
    </xdr:from>
    <xdr:to>
      <xdr:col>5</xdr:col>
      <xdr:colOff>304800</xdr:colOff>
      <xdr:row>922</xdr:row>
      <xdr:rowOff>142875</xdr:rowOff>
    </xdr:to>
    <xdr:sp macro="" textlink="">
      <xdr:nvSpPr>
        <xdr:cNvPr id="935" name="AutoShape 935"/>
        <xdr:cNvSpPr>
          <a:spLocks noChangeAspect="1" noChangeArrowheads="1"/>
        </xdr:cNvSpPr>
      </xdr:nvSpPr>
      <xdr:spPr bwMode="auto">
        <a:xfrm>
          <a:off x="7629525" y="1675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929</xdr:row>
      <xdr:rowOff>0</xdr:rowOff>
    </xdr:from>
    <xdr:to>
      <xdr:col>5</xdr:col>
      <xdr:colOff>304800</xdr:colOff>
      <xdr:row>930</xdr:row>
      <xdr:rowOff>142875</xdr:rowOff>
    </xdr:to>
    <xdr:sp macro="" textlink="">
      <xdr:nvSpPr>
        <xdr:cNvPr id="936" name="AutoShape 936"/>
        <xdr:cNvSpPr>
          <a:spLocks noChangeAspect="1" noChangeArrowheads="1"/>
        </xdr:cNvSpPr>
      </xdr:nvSpPr>
      <xdr:spPr bwMode="auto">
        <a:xfrm>
          <a:off x="7629525" y="168963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953</xdr:row>
      <xdr:rowOff>0</xdr:rowOff>
    </xdr:from>
    <xdr:to>
      <xdr:col>5</xdr:col>
      <xdr:colOff>304800</xdr:colOff>
      <xdr:row>954</xdr:row>
      <xdr:rowOff>142874</xdr:rowOff>
    </xdr:to>
    <xdr:sp macro="" textlink="">
      <xdr:nvSpPr>
        <xdr:cNvPr id="937" name="AutoShape 937"/>
        <xdr:cNvSpPr>
          <a:spLocks noChangeAspect="1" noChangeArrowheads="1"/>
        </xdr:cNvSpPr>
      </xdr:nvSpPr>
      <xdr:spPr bwMode="auto">
        <a:xfrm>
          <a:off x="7629525" y="173307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918</xdr:row>
      <xdr:rowOff>0</xdr:rowOff>
    </xdr:from>
    <xdr:to>
      <xdr:col>5</xdr:col>
      <xdr:colOff>304800</xdr:colOff>
      <xdr:row>919</xdr:row>
      <xdr:rowOff>142875</xdr:rowOff>
    </xdr:to>
    <xdr:sp macro="" textlink="">
      <xdr:nvSpPr>
        <xdr:cNvPr id="938" name="AutoShape 938"/>
        <xdr:cNvSpPr>
          <a:spLocks noChangeAspect="1" noChangeArrowheads="1"/>
        </xdr:cNvSpPr>
      </xdr:nvSpPr>
      <xdr:spPr bwMode="auto">
        <a:xfrm>
          <a:off x="7629525" y="166973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930</xdr:row>
      <xdr:rowOff>0</xdr:rowOff>
    </xdr:from>
    <xdr:to>
      <xdr:col>5</xdr:col>
      <xdr:colOff>304800</xdr:colOff>
      <xdr:row>931</xdr:row>
      <xdr:rowOff>142875</xdr:rowOff>
    </xdr:to>
    <xdr:sp macro="" textlink="">
      <xdr:nvSpPr>
        <xdr:cNvPr id="939" name="AutoShape 939"/>
        <xdr:cNvSpPr>
          <a:spLocks noChangeAspect="1" noChangeArrowheads="1"/>
        </xdr:cNvSpPr>
      </xdr:nvSpPr>
      <xdr:spPr bwMode="auto">
        <a:xfrm>
          <a:off x="7629525" y="169144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968</xdr:row>
      <xdr:rowOff>0</xdr:rowOff>
    </xdr:from>
    <xdr:to>
      <xdr:col>5</xdr:col>
      <xdr:colOff>304800</xdr:colOff>
      <xdr:row>969</xdr:row>
      <xdr:rowOff>142875</xdr:rowOff>
    </xdr:to>
    <xdr:sp macro="" textlink="">
      <xdr:nvSpPr>
        <xdr:cNvPr id="940" name="AutoShape 940"/>
        <xdr:cNvSpPr>
          <a:spLocks noChangeAspect="1" noChangeArrowheads="1"/>
        </xdr:cNvSpPr>
      </xdr:nvSpPr>
      <xdr:spPr bwMode="auto">
        <a:xfrm>
          <a:off x="7629525" y="17602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924</xdr:row>
      <xdr:rowOff>0</xdr:rowOff>
    </xdr:from>
    <xdr:to>
      <xdr:col>5</xdr:col>
      <xdr:colOff>304800</xdr:colOff>
      <xdr:row>925</xdr:row>
      <xdr:rowOff>142875</xdr:rowOff>
    </xdr:to>
    <xdr:sp macro="" textlink="">
      <xdr:nvSpPr>
        <xdr:cNvPr id="941" name="AutoShape 941"/>
        <xdr:cNvSpPr>
          <a:spLocks noChangeAspect="1" noChangeArrowheads="1"/>
        </xdr:cNvSpPr>
      </xdr:nvSpPr>
      <xdr:spPr bwMode="auto">
        <a:xfrm>
          <a:off x="7629525" y="16805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939</xdr:row>
      <xdr:rowOff>0</xdr:rowOff>
    </xdr:from>
    <xdr:to>
      <xdr:col>5</xdr:col>
      <xdr:colOff>304800</xdr:colOff>
      <xdr:row>940</xdr:row>
      <xdr:rowOff>142876</xdr:rowOff>
    </xdr:to>
    <xdr:sp macro="" textlink="">
      <xdr:nvSpPr>
        <xdr:cNvPr id="942" name="AutoShape 942"/>
        <xdr:cNvSpPr>
          <a:spLocks noChangeAspect="1" noChangeArrowheads="1"/>
        </xdr:cNvSpPr>
      </xdr:nvSpPr>
      <xdr:spPr bwMode="auto">
        <a:xfrm>
          <a:off x="7629525" y="1707737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919</xdr:row>
      <xdr:rowOff>0</xdr:rowOff>
    </xdr:from>
    <xdr:to>
      <xdr:col>5</xdr:col>
      <xdr:colOff>304800</xdr:colOff>
      <xdr:row>920</xdr:row>
      <xdr:rowOff>142874</xdr:rowOff>
    </xdr:to>
    <xdr:sp macro="" textlink="">
      <xdr:nvSpPr>
        <xdr:cNvPr id="943" name="AutoShape 943"/>
        <xdr:cNvSpPr>
          <a:spLocks noChangeAspect="1" noChangeArrowheads="1"/>
        </xdr:cNvSpPr>
      </xdr:nvSpPr>
      <xdr:spPr bwMode="auto">
        <a:xfrm>
          <a:off x="7629525" y="1671542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963</xdr:row>
      <xdr:rowOff>0</xdr:rowOff>
    </xdr:from>
    <xdr:to>
      <xdr:col>5</xdr:col>
      <xdr:colOff>304800</xdr:colOff>
      <xdr:row>964</xdr:row>
      <xdr:rowOff>142875</xdr:rowOff>
    </xdr:to>
    <xdr:sp macro="" textlink="">
      <xdr:nvSpPr>
        <xdr:cNvPr id="944" name="AutoShape 944"/>
        <xdr:cNvSpPr>
          <a:spLocks noChangeAspect="1" noChangeArrowheads="1"/>
        </xdr:cNvSpPr>
      </xdr:nvSpPr>
      <xdr:spPr bwMode="auto">
        <a:xfrm>
          <a:off x="7629525" y="17511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972</xdr:row>
      <xdr:rowOff>0</xdr:rowOff>
    </xdr:from>
    <xdr:to>
      <xdr:col>5</xdr:col>
      <xdr:colOff>304800</xdr:colOff>
      <xdr:row>973</xdr:row>
      <xdr:rowOff>142875</xdr:rowOff>
    </xdr:to>
    <xdr:sp macro="" textlink="">
      <xdr:nvSpPr>
        <xdr:cNvPr id="945" name="AutoShape 945"/>
        <xdr:cNvSpPr>
          <a:spLocks noChangeAspect="1" noChangeArrowheads="1"/>
        </xdr:cNvSpPr>
      </xdr:nvSpPr>
      <xdr:spPr bwMode="auto">
        <a:xfrm>
          <a:off x="7629525" y="17674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938</xdr:row>
      <xdr:rowOff>0</xdr:rowOff>
    </xdr:from>
    <xdr:to>
      <xdr:col>5</xdr:col>
      <xdr:colOff>304800</xdr:colOff>
      <xdr:row>939</xdr:row>
      <xdr:rowOff>142875</xdr:rowOff>
    </xdr:to>
    <xdr:sp macro="" textlink="">
      <xdr:nvSpPr>
        <xdr:cNvPr id="946" name="AutoShape 946"/>
        <xdr:cNvSpPr>
          <a:spLocks noChangeAspect="1" noChangeArrowheads="1"/>
        </xdr:cNvSpPr>
      </xdr:nvSpPr>
      <xdr:spPr bwMode="auto">
        <a:xfrm>
          <a:off x="7629525" y="170592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935</xdr:row>
      <xdr:rowOff>0</xdr:rowOff>
    </xdr:from>
    <xdr:to>
      <xdr:col>5</xdr:col>
      <xdr:colOff>304800</xdr:colOff>
      <xdr:row>936</xdr:row>
      <xdr:rowOff>142875</xdr:rowOff>
    </xdr:to>
    <xdr:sp macro="" textlink="">
      <xdr:nvSpPr>
        <xdr:cNvPr id="947" name="AutoShape 947"/>
        <xdr:cNvSpPr>
          <a:spLocks noChangeAspect="1" noChangeArrowheads="1"/>
        </xdr:cNvSpPr>
      </xdr:nvSpPr>
      <xdr:spPr bwMode="auto">
        <a:xfrm>
          <a:off x="7629525" y="170049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971</xdr:row>
      <xdr:rowOff>0</xdr:rowOff>
    </xdr:from>
    <xdr:to>
      <xdr:col>5</xdr:col>
      <xdr:colOff>304800</xdr:colOff>
      <xdr:row>972</xdr:row>
      <xdr:rowOff>142875</xdr:rowOff>
    </xdr:to>
    <xdr:sp macro="" textlink="">
      <xdr:nvSpPr>
        <xdr:cNvPr id="948" name="AutoShape 948"/>
        <xdr:cNvSpPr>
          <a:spLocks noChangeAspect="1" noChangeArrowheads="1"/>
        </xdr:cNvSpPr>
      </xdr:nvSpPr>
      <xdr:spPr bwMode="auto">
        <a:xfrm>
          <a:off x="7629525" y="176564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941</xdr:row>
      <xdr:rowOff>0</xdr:rowOff>
    </xdr:from>
    <xdr:to>
      <xdr:col>5</xdr:col>
      <xdr:colOff>304800</xdr:colOff>
      <xdr:row>942</xdr:row>
      <xdr:rowOff>142875</xdr:rowOff>
    </xdr:to>
    <xdr:sp macro="" textlink="">
      <xdr:nvSpPr>
        <xdr:cNvPr id="949" name="AutoShape 949"/>
        <xdr:cNvSpPr>
          <a:spLocks noChangeAspect="1" noChangeArrowheads="1"/>
        </xdr:cNvSpPr>
      </xdr:nvSpPr>
      <xdr:spPr bwMode="auto">
        <a:xfrm>
          <a:off x="7629525" y="171135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943</xdr:row>
      <xdr:rowOff>0</xdr:rowOff>
    </xdr:from>
    <xdr:to>
      <xdr:col>5</xdr:col>
      <xdr:colOff>304800</xdr:colOff>
      <xdr:row>944</xdr:row>
      <xdr:rowOff>142875</xdr:rowOff>
    </xdr:to>
    <xdr:sp macro="" textlink="">
      <xdr:nvSpPr>
        <xdr:cNvPr id="950" name="AutoShape 950"/>
        <xdr:cNvSpPr>
          <a:spLocks noChangeAspect="1" noChangeArrowheads="1"/>
        </xdr:cNvSpPr>
      </xdr:nvSpPr>
      <xdr:spPr bwMode="auto">
        <a:xfrm>
          <a:off x="7629525" y="17149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945</xdr:row>
      <xdr:rowOff>0</xdr:rowOff>
    </xdr:from>
    <xdr:to>
      <xdr:col>5</xdr:col>
      <xdr:colOff>304800</xdr:colOff>
      <xdr:row>946</xdr:row>
      <xdr:rowOff>142875</xdr:rowOff>
    </xdr:to>
    <xdr:sp macro="" textlink="">
      <xdr:nvSpPr>
        <xdr:cNvPr id="951" name="AutoShape 951"/>
        <xdr:cNvSpPr>
          <a:spLocks noChangeAspect="1" noChangeArrowheads="1"/>
        </xdr:cNvSpPr>
      </xdr:nvSpPr>
      <xdr:spPr bwMode="auto">
        <a:xfrm>
          <a:off x="7629525" y="171859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949</xdr:row>
      <xdr:rowOff>0</xdr:rowOff>
    </xdr:from>
    <xdr:to>
      <xdr:col>5</xdr:col>
      <xdr:colOff>304800</xdr:colOff>
      <xdr:row>950</xdr:row>
      <xdr:rowOff>142875</xdr:rowOff>
    </xdr:to>
    <xdr:sp macro="" textlink="">
      <xdr:nvSpPr>
        <xdr:cNvPr id="952" name="AutoShape 952"/>
        <xdr:cNvSpPr>
          <a:spLocks noChangeAspect="1" noChangeArrowheads="1"/>
        </xdr:cNvSpPr>
      </xdr:nvSpPr>
      <xdr:spPr bwMode="auto">
        <a:xfrm>
          <a:off x="7629525" y="172583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942</xdr:row>
      <xdr:rowOff>0</xdr:rowOff>
    </xdr:from>
    <xdr:to>
      <xdr:col>5</xdr:col>
      <xdr:colOff>304800</xdr:colOff>
      <xdr:row>943</xdr:row>
      <xdr:rowOff>142875</xdr:rowOff>
    </xdr:to>
    <xdr:sp macro="" textlink="">
      <xdr:nvSpPr>
        <xdr:cNvPr id="953" name="AutoShape 953"/>
        <xdr:cNvSpPr>
          <a:spLocks noChangeAspect="1" noChangeArrowheads="1"/>
        </xdr:cNvSpPr>
      </xdr:nvSpPr>
      <xdr:spPr bwMode="auto">
        <a:xfrm>
          <a:off x="7629525" y="17131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969</xdr:row>
      <xdr:rowOff>0</xdr:rowOff>
    </xdr:from>
    <xdr:to>
      <xdr:col>5</xdr:col>
      <xdr:colOff>304800</xdr:colOff>
      <xdr:row>970</xdr:row>
      <xdr:rowOff>142875</xdr:rowOff>
    </xdr:to>
    <xdr:sp macro="" textlink="">
      <xdr:nvSpPr>
        <xdr:cNvPr id="954" name="AutoShape 954"/>
        <xdr:cNvSpPr>
          <a:spLocks noChangeAspect="1" noChangeArrowheads="1"/>
        </xdr:cNvSpPr>
      </xdr:nvSpPr>
      <xdr:spPr bwMode="auto">
        <a:xfrm>
          <a:off x="7629525" y="176202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961</xdr:row>
      <xdr:rowOff>0</xdr:rowOff>
    </xdr:from>
    <xdr:to>
      <xdr:col>5</xdr:col>
      <xdr:colOff>304800</xdr:colOff>
      <xdr:row>962</xdr:row>
      <xdr:rowOff>142874</xdr:rowOff>
    </xdr:to>
    <xdr:sp macro="" textlink="">
      <xdr:nvSpPr>
        <xdr:cNvPr id="955" name="AutoShape 955"/>
        <xdr:cNvSpPr>
          <a:spLocks noChangeAspect="1" noChangeArrowheads="1"/>
        </xdr:cNvSpPr>
      </xdr:nvSpPr>
      <xdr:spPr bwMode="auto">
        <a:xfrm>
          <a:off x="7629525" y="1747551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962</xdr:row>
      <xdr:rowOff>0</xdr:rowOff>
    </xdr:from>
    <xdr:to>
      <xdr:col>5</xdr:col>
      <xdr:colOff>304800</xdr:colOff>
      <xdr:row>963</xdr:row>
      <xdr:rowOff>142875</xdr:rowOff>
    </xdr:to>
    <xdr:sp macro="" textlink="">
      <xdr:nvSpPr>
        <xdr:cNvPr id="956" name="AutoShape 956"/>
        <xdr:cNvSpPr>
          <a:spLocks noChangeAspect="1" noChangeArrowheads="1"/>
        </xdr:cNvSpPr>
      </xdr:nvSpPr>
      <xdr:spPr bwMode="auto">
        <a:xfrm>
          <a:off x="7629525" y="17493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948</xdr:row>
      <xdr:rowOff>0</xdr:rowOff>
    </xdr:from>
    <xdr:to>
      <xdr:col>5</xdr:col>
      <xdr:colOff>304800</xdr:colOff>
      <xdr:row>949</xdr:row>
      <xdr:rowOff>142875</xdr:rowOff>
    </xdr:to>
    <xdr:sp macro="" textlink="">
      <xdr:nvSpPr>
        <xdr:cNvPr id="957" name="AutoShape 957"/>
        <xdr:cNvSpPr>
          <a:spLocks noChangeAspect="1" noChangeArrowheads="1"/>
        </xdr:cNvSpPr>
      </xdr:nvSpPr>
      <xdr:spPr bwMode="auto">
        <a:xfrm>
          <a:off x="7629525" y="17240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957</xdr:row>
      <xdr:rowOff>0</xdr:rowOff>
    </xdr:from>
    <xdr:to>
      <xdr:col>5</xdr:col>
      <xdr:colOff>304800</xdr:colOff>
      <xdr:row>958</xdr:row>
      <xdr:rowOff>142875</xdr:rowOff>
    </xdr:to>
    <xdr:sp macro="" textlink="">
      <xdr:nvSpPr>
        <xdr:cNvPr id="958" name="AutoShape 958"/>
        <xdr:cNvSpPr>
          <a:spLocks noChangeAspect="1" noChangeArrowheads="1"/>
        </xdr:cNvSpPr>
      </xdr:nvSpPr>
      <xdr:spPr bwMode="auto">
        <a:xfrm>
          <a:off x="7629525" y="174031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966</xdr:row>
      <xdr:rowOff>0</xdr:rowOff>
    </xdr:from>
    <xdr:to>
      <xdr:col>5</xdr:col>
      <xdr:colOff>304800</xdr:colOff>
      <xdr:row>967</xdr:row>
      <xdr:rowOff>142875</xdr:rowOff>
    </xdr:to>
    <xdr:sp macro="" textlink="">
      <xdr:nvSpPr>
        <xdr:cNvPr id="959" name="AutoShape 959"/>
        <xdr:cNvSpPr>
          <a:spLocks noChangeAspect="1" noChangeArrowheads="1"/>
        </xdr:cNvSpPr>
      </xdr:nvSpPr>
      <xdr:spPr bwMode="auto">
        <a:xfrm>
          <a:off x="7629525" y="17566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994</xdr:row>
      <xdr:rowOff>0</xdr:rowOff>
    </xdr:from>
    <xdr:to>
      <xdr:col>5</xdr:col>
      <xdr:colOff>304800</xdr:colOff>
      <xdr:row>995</xdr:row>
      <xdr:rowOff>142875</xdr:rowOff>
    </xdr:to>
    <xdr:sp macro="" textlink="">
      <xdr:nvSpPr>
        <xdr:cNvPr id="960" name="AutoShape 960"/>
        <xdr:cNvSpPr>
          <a:spLocks noChangeAspect="1" noChangeArrowheads="1"/>
        </xdr:cNvSpPr>
      </xdr:nvSpPr>
      <xdr:spPr bwMode="auto">
        <a:xfrm>
          <a:off x="7629525" y="180727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960</xdr:row>
      <xdr:rowOff>0</xdr:rowOff>
    </xdr:from>
    <xdr:to>
      <xdr:col>5</xdr:col>
      <xdr:colOff>304800</xdr:colOff>
      <xdr:row>961</xdr:row>
      <xdr:rowOff>142875</xdr:rowOff>
    </xdr:to>
    <xdr:sp macro="" textlink="">
      <xdr:nvSpPr>
        <xdr:cNvPr id="961" name="AutoShape 961"/>
        <xdr:cNvSpPr>
          <a:spLocks noChangeAspect="1" noChangeArrowheads="1"/>
        </xdr:cNvSpPr>
      </xdr:nvSpPr>
      <xdr:spPr bwMode="auto">
        <a:xfrm>
          <a:off x="7629525" y="174574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944</xdr:row>
      <xdr:rowOff>0</xdr:rowOff>
    </xdr:from>
    <xdr:to>
      <xdr:col>5</xdr:col>
      <xdr:colOff>304800</xdr:colOff>
      <xdr:row>945</xdr:row>
      <xdr:rowOff>142874</xdr:rowOff>
    </xdr:to>
    <xdr:sp macro="" textlink="">
      <xdr:nvSpPr>
        <xdr:cNvPr id="962" name="AutoShape 962"/>
        <xdr:cNvSpPr>
          <a:spLocks noChangeAspect="1" noChangeArrowheads="1"/>
        </xdr:cNvSpPr>
      </xdr:nvSpPr>
      <xdr:spPr bwMode="auto">
        <a:xfrm>
          <a:off x="7629525" y="1716786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946</xdr:row>
      <xdr:rowOff>0</xdr:rowOff>
    </xdr:from>
    <xdr:to>
      <xdr:col>5</xdr:col>
      <xdr:colOff>304800</xdr:colOff>
      <xdr:row>947</xdr:row>
      <xdr:rowOff>142875</xdr:rowOff>
    </xdr:to>
    <xdr:sp macro="" textlink="">
      <xdr:nvSpPr>
        <xdr:cNvPr id="963" name="AutoShape 963"/>
        <xdr:cNvSpPr>
          <a:spLocks noChangeAspect="1" noChangeArrowheads="1"/>
        </xdr:cNvSpPr>
      </xdr:nvSpPr>
      <xdr:spPr bwMode="auto">
        <a:xfrm>
          <a:off x="7629525" y="17204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950</xdr:row>
      <xdr:rowOff>0</xdr:rowOff>
    </xdr:from>
    <xdr:to>
      <xdr:col>5</xdr:col>
      <xdr:colOff>304800</xdr:colOff>
      <xdr:row>951</xdr:row>
      <xdr:rowOff>142875</xdr:rowOff>
    </xdr:to>
    <xdr:sp macro="" textlink="">
      <xdr:nvSpPr>
        <xdr:cNvPr id="964" name="AutoShape 964"/>
        <xdr:cNvSpPr>
          <a:spLocks noChangeAspect="1" noChangeArrowheads="1"/>
        </xdr:cNvSpPr>
      </xdr:nvSpPr>
      <xdr:spPr bwMode="auto">
        <a:xfrm>
          <a:off x="7629525" y="17276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958</xdr:row>
      <xdr:rowOff>0</xdr:rowOff>
    </xdr:from>
    <xdr:to>
      <xdr:col>5</xdr:col>
      <xdr:colOff>304800</xdr:colOff>
      <xdr:row>959</xdr:row>
      <xdr:rowOff>142875</xdr:rowOff>
    </xdr:to>
    <xdr:sp macro="" textlink="">
      <xdr:nvSpPr>
        <xdr:cNvPr id="965" name="AutoShape 965"/>
        <xdr:cNvSpPr>
          <a:spLocks noChangeAspect="1" noChangeArrowheads="1"/>
        </xdr:cNvSpPr>
      </xdr:nvSpPr>
      <xdr:spPr bwMode="auto">
        <a:xfrm>
          <a:off x="7629525" y="17421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964</xdr:row>
      <xdr:rowOff>0</xdr:rowOff>
    </xdr:from>
    <xdr:to>
      <xdr:col>5</xdr:col>
      <xdr:colOff>304800</xdr:colOff>
      <xdr:row>965</xdr:row>
      <xdr:rowOff>142875</xdr:rowOff>
    </xdr:to>
    <xdr:sp macro="" textlink="">
      <xdr:nvSpPr>
        <xdr:cNvPr id="966" name="AutoShape 966"/>
        <xdr:cNvSpPr>
          <a:spLocks noChangeAspect="1" noChangeArrowheads="1"/>
        </xdr:cNvSpPr>
      </xdr:nvSpPr>
      <xdr:spPr bwMode="auto">
        <a:xfrm>
          <a:off x="7629525" y="175298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965</xdr:row>
      <xdr:rowOff>0</xdr:rowOff>
    </xdr:from>
    <xdr:to>
      <xdr:col>5</xdr:col>
      <xdr:colOff>304800</xdr:colOff>
      <xdr:row>966</xdr:row>
      <xdr:rowOff>142875</xdr:rowOff>
    </xdr:to>
    <xdr:sp macro="" textlink="">
      <xdr:nvSpPr>
        <xdr:cNvPr id="967" name="AutoShape 967"/>
        <xdr:cNvSpPr>
          <a:spLocks noChangeAspect="1" noChangeArrowheads="1"/>
        </xdr:cNvSpPr>
      </xdr:nvSpPr>
      <xdr:spPr bwMode="auto">
        <a:xfrm>
          <a:off x="7629525" y="175479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951</xdr:row>
      <xdr:rowOff>0</xdr:rowOff>
    </xdr:from>
    <xdr:to>
      <xdr:col>5</xdr:col>
      <xdr:colOff>304800</xdr:colOff>
      <xdr:row>952</xdr:row>
      <xdr:rowOff>142876</xdr:rowOff>
    </xdr:to>
    <xdr:sp macro="" textlink="">
      <xdr:nvSpPr>
        <xdr:cNvPr id="968" name="AutoShape 968"/>
        <xdr:cNvSpPr>
          <a:spLocks noChangeAspect="1" noChangeArrowheads="1"/>
        </xdr:cNvSpPr>
      </xdr:nvSpPr>
      <xdr:spPr bwMode="auto">
        <a:xfrm>
          <a:off x="7629525" y="17294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952</xdr:row>
      <xdr:rowOff>0</xdr:rowOff>
    </xdr:from>
    <xdr:to>
      <xdr:col>5</xdr:col>
      <xdr:colOff>304800</xdr:colOff>
      <xdr:row>953</xdr:row>
      <xdr:rowOff>142875</xdr:rowOff>
    </xdr:to>
    <xdr:sp macro="" textlink="">
      <xdr:nvSpPr>
        <xdr:cNvPr id="969" name="AutoShape 969"/>
        <xdr:cNvSpPr>
          <a:spLocks noChangeAspect="1" noChangeArrowheads="1"/>
        </xdr:cNvSpPr>
      </xdr:nvSpPr>
      <xdr:spPr bwMode="auto">
        <a:xfrm>
          <a:off x="7629525" y="17312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981</xdr:row>
      <xdr:rowOff>0</xdr:rowOff>
    </xdr:from>
    <xdr:to>
      <xdr:col>5</xdr:col>
      <xdr:colOff>304800</xdr:colOff>
      <xdr:row>982</xdr:row>
      <xdr:rowOff>142875</xdr:rowOff>
    </xdr:to>
    <xdr:sp macro="" textlink="">
      <xdr:nvSpPr>
        <xdr:cNvPr id="970" name="AutoShape 970"/>
        <xdr:cNvSpPr>
          <a:spLocks noChangeAspect="1" noChangeArrowheads="1"/>
        </xdr:cNvSpPr>
      </xdr:nvSpPr>
      <xdr:spPr bwMode="auto">
        <a:xfrm>
          <a:off x="7629525" y="17837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978</xdr:row>
      <xdr:rowOff>0</xdr:rowOff>
    </xdr:from>
    <xdr:to>
      <xdr:col>5</xdr:col>
      <xdr:colOff>304800</xdr:colOff>
      <xdr:row>979</xdr:row>
      <xdr:rowOff>142874</xdr:rowOff>
    </xdr:to>
    <xdr:sp macro="" textlink="">
      <xdr:nvSpPr>
        <xdr:cNvPr id="971" name="AutoShape 971"/>
        <xdr:cNvSpPr>
          <a:spLocks noChangeAspect="1" noChangeArrowheads="1"/>
        </xdr:cNvSpPr>
      </xdr:nvSpPr>
      <xdr:spPr bwMode="auto">
        <a:xfrm>
          <a:off x="7629525" y="177831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990</xdr:row>
      <xdr:rowOff>0</xdr:rowOff>
    </xdr:from>
    <xdr:to>
      <xdr:col>5</xdr:col>
      <xdr:colOff>304800</xdr:colOff>
      <xdr:row>991</xdr:row>
      <xdr:rowOff>142876</xdr:rowOff>
    </xdr:to>
    <xdr:sp macro="" textlink="">
      <xdr:nvSpPr>
        <xdr:cNvPr id="972" name="AutoShape 972"/>
        <xdr:cNvSpPr>
          <a:spLocks noChangeAspect="1" noChangeArrowheads="1"/>
        </xdr:cNvSpPr>
      </xdr:nvSpPr>
      <xdr:spPr bwMode="auto">
        <a:xfrm>
          <a:off x="7629525" y="180003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987</xdr:row>
      <xdr:rowOff>0</xdr:rowOff>
    </xdr:from>
    <xdr:to>
      <xdr:col>5</xdr:col>
      <xdr:colOff>304800</xdr:colOff>
      <xdr:row>988</xdr:row>
      <xdr:rowOff>142874</xdr:rowOff>
    </xdr:to>
    <xdr:sp macro="" textlink="">
      <xdr:nvSpPr>
        <xdr:cNvPr id="973" name="AutoShape 973"/>
        <xdr:cNvSpPr>
          <a:spLocks noChangeAspect="1" noChangeArrowheads="1"/>
        </xdr:cNvSpPr>
      </xdr:nvSpPr>
      <xdr:spPr bwMode="auto">
        <a:xfrm>
          <a:off x="7629525" y="1794605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980</xdr:row>
      <xdr:rowOff>0</xdr:rowOff>
    </xdr:from>
    <xdr:to>
      <xdr:col>5</xdr:col>
      <xdr:colOff>304800</xdr:colOff>
      <xdr:row>981</xdr:row>
      <xdr:rowOff>142875</xdr:rowOff>
    </xdr:to>
    <xdr:sp macro="" textlink="">
      <xdr:nvSpPr>
        <xdr:cNvPr id="974" name="AutoShape 974"/>
        <xdr:cNvSpPr>
          <a:spLocks noChangeAspect="1" noChangeArrowheads="1"/>
        </xdr:cNvSpPr>
      </xdr:nvSpPr>
      <xdr:spPr bwMode="auto">
        <a:xfrm>
          <a:off x="7629525" y="17819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974</xdr:row>
      <xdr:rowOff>0</xdr:rowOff>
    </xdr:from>
    <xdr:to>
      <xdr:col>5</xdr:col>
      <xdr:colOff>304800</xdr:colOff>
      <xdr:row>975</xdr:row>
      <xdr:rowOff>142875</xdr:rowOff>
    </xdr:to>
    <xdr:sp macro="" textlink="">
      <xdr:nvSpPr>
        <xdr:cNvPr id="975" name="AutoShape 975"/>
        <xdr:cNvSpPr>
          <a:spLocks noChangeAspect="1" noChangeArrowheads="1"/>
        </xdr:cNvSpPr>
      </xdr:nvSpPr>
      <xdr:spPr bwMode="auto">
        <a:xfrm>
          <a:off x="7629525" y="17710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975</xdr:row>
      <xdr:rowOff>0</xdr:rowOff>
    </xdr:from>
    <xdr:to>
      <xdr:col>5</xdr:col>
      <xdr:colOff>304800</xdr:colOff>
      <xdr:row>976</xdr:row>
      <xdr:rowOff>142875</xdr:rowOff>
    </xdr:to>
    <xdr:sp macro="" textlink="">
      <xdr:nvSpPr>
        <xdr:cNvPr id="976" name="AutoShape 976"/>
        <xdr:cNvSpPr>
          <a:spLocks noChangeAspect="1" noChangeArrowheads="1"/>
        </xdr:cNvSpPr>
      </xdr:nvSpPr>
      <xdr:spPr bwMode="auto">
        <a:xfrm>
          <a:off x="7629525" y="177288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956</xdr:row>
      <xdr:rowOff>0</xdr:rowOff>
    </xdr:from>
    <xdr:to>
      <xdr:col>5</xdr:col>
      <xdr:colOff>304800</xdr:colOff>
      <xdr:row>957</xdr:row>
      <xdr:rowOff>142875</xdr:rowOff>
    </xdr:to>
    <xdr:sp macro="" textlink="">
      <xdr:nvSpPr>
        <xdr:cNvPr id="977" name="AutoShape 977"/>
        <xdr:cNvSpPr>
          <a:spLocks noChangeAspect="1" noChangeArrowheads="1"/>
        </xdr:cNvSpPr>
      </xdr:nvSpPr>
      <xdr:spPr bwMode="auto">
        <a:xfrm>
          <a:off x="7629525" y="17385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967</xdr:row>
      <xdr:rowOff>0</xdr:rowOff>
    </xdr:from>
    <xdr:to>
      <xdr:col>5</xdr:col>
      <xdr:colOff>304800</xdr:colOff>
      <xdr:row>968</xdr:row>
      <xdr:rowOff>142875</xdr:rowOff>
    </xdr:to>
    <xdr:sp macro="" textlink="">
      <xdr:nvSpPr>
        <xdr:cNvPr id="978" name="AutoShape 978"/>
        <xdr:cNvSpPr>
          <a:spLocks noChangeAspect="1" noChangeArrowheads="1"/>
        </xdr:cNvSpPr>
      </xdr:nvSpPr>
      <xdr:spPr bwMode="auto">
        <a:xfrm>
          <a:off x="7629525" y="17584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985</xdr:row>
      <xdr:rowOff>0</xdr:rowOff>
    </xdr:from>
    <xdr:to>
      <xdr:col>5</xdr:col>
      <xdr:colOff>304800</xdr:colOff>
      <xdr:row>986</xdr:row>
      <xdr:rowOff>142875</xdr:rowOff>
    </xdr:to>
    <xdr:sp macro="" textlink="">
      <xdr:nvSpPr>
        <xdr:cNvPr id="979" name="AutoShape 979"/>
        <xdr:cNvSpPr>
          <a:spLocks noChangeAspect="1" noChangeArrowheads="1"/>
        </xdr:cNvSpPr>
      </xdr:nvSpPr>
      <xdr:spPr bwMode="auto">
        <a:xfrm>
          <a:off x="7629525" y="179098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959</xdr:row>
      <xdr:rowOff>0</xdr:rowOff>
    </xdr:from>
    <xdr:to>
      <xdr:col>5</xdr:col>
      <xdr:colOff>304800</xdr:colOff>
      <xdr:row>960</xdr:row>
      <xdr:rowOff>142875</xdr:rowOff>
    </xdr:to>
    <xdr:sp macro="" textlink="">
      <xdr:nvSpPr>
        <xdr:cNvPr id="980" name="AutoShape 980"/>
        <xdr:cNvSpPr>
          <a:spLocks noChangeAspect="1" noChangeArrowheads="1"/>
        </xdr:cNvSpPr>
      </xdr:nvSpPr>
      <xdr:spPr bwMode="auto">
        <a:xfrm>
          <a:off x="7629525" y="174393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973</xdr:row>
      <xdr:rowOff>0</xdr:rowOff>
    </xdr:from>
    <xdr:to>
      <xdr:col>5</xdr:col>
      <xdr:colOff>304800</xdr:colOff>
      <xdr:row>974</xdr:row>
      <xdr:rowOff>142876</xdr:rowOff>
    </xdr:to>
    <xdr:sp macro="" textlink="">
      <xdr:nvSpPr>
        <xdr:cNvPr id="981" name="AutoShape 981"/>
        <xdr:cNvSpPr>
          <a:spLocks noChangeAspect="1" noChangeArrowheads="1"/>
        </xdr:cNvSpPr>
      </xdr:nvSpPr>
      <xdr:spPr bwMode="auto">
        <a:xfrm>
          <a:off x="7629525" y="1769268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979</xdr:row>
      <xdr:rowOff>0</xdr:rowOff>
    </xdr:from>
    <xdr:to>
      <xdr:col>5</xdr:col>
      <xdr:colOff>304800</xdr:colOff>
      <xdr:row>980</xdr:row>
      <xdr:rowOff>142875</xdr:rowOff>
    </xdr:to>
    <xdr:sp macro="" textlink="">
      <xdr:nvSpPr>
        <xdr:cNvPr id="982" name="AutoShape 982"/>
        <xdr:cNvSpPr>
          <a:spLocks noChangeAspect="1" noChangeArrowheads="1"/>
        </xdr:cNvSpPr>
      </xdr:nvSpPr>
      <xdr:spPr bwMode="auto">
        <a:xfrm>
          <a:off x="7629525" y="178012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970</xdr:row>
      <xdr:rowOff>0</xdr:rowOff>
    </xdr:from>
    <xdr:to>
      <xdr:col>5</xdr:col>
      <xdr:colOff>304800</xdr:colOff>
      <xdr:row>971</xdr:row>
      <xdr:rowOff>142874</xdr:rowOff>
    </xdr:to>
    <xdr:sp macro="" textlink="">
      <xdr:nvSpPr>
        <xdr:cNvPr id="983" name="AutoShape 983"/>
        <xdr:cNvSpPr>
          <a:spLocks noChangeAspect="1" noChangeArrowheads="1"/>
        </xdr:cNvSpPr>
      </xdr:nvSpPr>
      <xdr:spPr bwMode="auto">
        <a:xfrm>
          <a:off x="7629525" y="176383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977</xdr:row>
      <xdr:rowOff>0</xdr:rowOff>
    </xdr:from>
    <xdr:to>
      <xdr:col>5</xdr:col>
      <xdr:colOff>304800</xdr:colOff>
      <xdr:row>978</xdr:row>
      <xdr:rowOff>142875</xdr:rowOff>
    </xdr:to>
    <xdr:sp macro="" textlink="">
      <xdr:nvSpPr>
        <xdr:cNvPr id="984" name="AutoShape 984"/>
        <xdr:cNvSpPr>
          <a:spLocks noChangeAspect="1" noChangeArrowheads="1"/>
        </xdr:cNvSpPr>
      </xdr:nvSpPr>
      <xdr:spPr bwMode="auto">
        <a:xfrm>
          <a:off x="7629525" y="17765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982</xdr:row>
      <xdr:rowOff>0</xdr:rowOff>
    </xdr:from>
    <xdr:to>
      <xdr:col>5</xdr:col>
      <xdr:colOff>304800</xdr:colOff>
      <xdr:row>983</xdr:row>
      <xdr:rowOff>142875</xdr:rowOff>
    </xdr:to>
    <xdr:sp macro="" textlink="">
      <xdr:nvSpPr>
        <xdr:cNvPr id="985" name="AutoShape 985"/>
        <xdr:cNvSpPr>
          <a:spLocks noChangeAspect="1" noChangeArrowheads="1"/>
        </xdr:cNvSpPr>
      </xdr:nvSpPr>
      <xdr:spPr bwMode="auto">
        <a:xfrm>
          <a:off x="7629525" y="178555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1005</xdr:row>
      <xdr:rowOff>0</xdr:rowOff>
    </xdr:from>
    <xdr:to>
      <xdr:col>5</xdr:col>
      <xdr:colOff>304800</xdr:colOff>
      <xdr:row>1006</xdr:row>
      <xdr:rowOff>142875</xdr:rowOff>
    </xdr:to>
    <xdr:sp macro="" textlink="">
      <xdr:nvSpPr>
        <xdr:cNvPr id="986" name="AutoShape 986"/>
        <xdr:cNvSpPr>
          <a:spLocks noChangeAspect="1" noChangeArrowheads="1"/>
        </xdr:cNvSpPr>
      </xdr:nvSpPr>
      <xdr:spPr bwMode="auto">
        <a:xfrm>
          <a:off x="7629525" y="182718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1006</xdr:row>
      <xdr:rowOff>0</xdr:rowOff>
    </xdr:from>
    <xdr:to>
      <xdr:col>5</xdr:col>
      <xdr:colOff>304800</xdr:colOff>
      <xdr:row>1007</xdr:row>
      <xdr:rowOff>142875</xdr:rowOff>
    </xdr:to>
    <xdr:sp macro="" textlink="">
      <xdr:nvSpPr>
        <xdr:cNvPr id="987" name="AutoShape 987"/>
        <xdr:cNvSpPr>
          <a:spLocks noChangeAspect="1" noChangeArrowheads="1"/>
        </xdr:cNvSpPr>
      </xdr:nvSpPr>
      <xdr:spPr bwMode="auto">
        <a:xfrm>
          <a:off x="7629525" y="18289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976</xdr:row>
      <xdr:rowOff>0</xdr:rowOff>
    </xdr:from>
    <xdr:to>
      <xdr:col>5</xdr:col>
      <xdr:colOff>304800</xdr:colOff>
      <xdr:row>977</xdr:row>
      <xdr:rowOff>142875</xdr:rowOff>
    </xdr:to>
    <xdr:sp macro="" textlink="">
      <xdr:nvSpPr>
        <xdr:cNvPr id="988" name="AutoShape 988"/>
        <xdr:cNvSpPr>
          <a:spLocks noChangeAspect="1" noChangeArrowheads="1"/>
        </xdr:cNvSpPr>
      </xdr:nvSpPr>
      <xdr:spPr bwMode="auto">
        <a:xfrm>
          <a:off x="7629525" y="17746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999</xdr:row>
      <xdr:rowOff>0</xdr:rowOff>
    </xdr:from>
    <xdr:to>
      <xdr:col>5</xdr:col>
      <xdr:colOff>304800</xdr:colOff>
      <xdr:row>1000</xdr:row>
      <xdr:rowOff>142875</xdr:rowOff>
    </xdr:to>
    <xdr:sp macro="" textlink="">
      <xdr:nvSpPr>
        <xdr:cNvPr id="989" name="AutoShape 989"/>
        <xdr:cNvSpPr>
          <a:spLocks noChangeAspect="1" noChangeArrowheads="1"/>
        </xdr:cNvSpPr>
      </xdr:nvSpPr>
      <xdr:spPr bwMode="auto">
        <a:xfrm>
          <a:off x="7629525" y="181632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998</xdr:row>
      <xdr:rowOff>0</xdr:rowOff>
    </xdr:from>
    <xdr:to>
      <xdr:col>5</xdr:col>
      <xdr:colOff>304800</xdr:colOff>
      <xdr:row>999</xdr:row>
      <xdr:rowOff>142875</xdr:rowOff>
    </xdr:to>
    <xdr:sp macro="" textlink="">
      <xdr:nvSpPr>
        <xdr:cNvPr id="990" name="AutoShape 990"/>
        <xdr:cNvSpPr>
          <a:spLocks noChangeAspect="1" noChangeArrowheads="1"/>
        </xdr:cNvSpPr>
      </xdr:nvSpPr>
      <xdr:spPr bwMode="auto">
        <a:xfrm>
          <a:off x="7629525" y="181451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986</xdr:row>
      <xdr:rowOff>0</xdr:rowOff>
    </xdr:from>
    <xdr:to>
      <xdr:col>5</xdr:col>
      <xdr:colOff>304800</xdr:colOff>
      <xdr:row>987</xdr:row>
      <xdr:rowOff>142875</xdr:rowOff>
    </xdr:to>
    <xdr:sp macro="" textlink="">
      <xdr:nvSpPr>
        <xdr:cNvPr id="991" name="AutoShape 991"/>
        <xdr:cNvSpPr>
          <a:spLocks noChangeAspect="1" noChangeArrowheads="1"/>
        </xdr:cNvSpPr>
      </xdr:nvSpPr>
      <xdr:spPr bwMode="auto">
        <a:xfrm>
          <a:off x="7629525" y="17927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995</xdr:row>
      <xdr:rowOff>0</xdr:rowOff>
    </xdr:from>
    <xdr:to>
      <xdr:col>5</xdr:col>
      <xdr:colOff>304800</xdr:colOff>
      <xdr:row>996</xdr:row>
      <xdr:rowOff>142874</xdr:rowOff>
    </xdr:to>
    <xdr:sp macro="" textlink="">
      <xdr:nvSpPr>
        <xdr:cNvPr id="992" name="AutoShape 992"/>
        <xdr:cNvSpPr>
          <a:spLocks noChangeAspect="1" noChangeArrowheads="1"/>
        </xdr:cNvSpPr>
      </xdr:nvSpPr>
      <xdr:spPr bwMode="auto">
        <a:xfrm>
          <a:off x="7629525" y="180908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1009</xdr:row>
      <xdr:rowOff>0</xdr:rowOff>
    </xdr:from>
    <xdr:to>
      <xdr:col>5</xdr:col>
      <xdr:colOff>304800</xdr:colOff>
      <xdr:row>1010</xdr:row>
      <xdr:rowOff>142875</xdr:rowOff>
    </xdr:to>
    <xdr:sp macro="" textlink="">
      <xdr:nvSpPr>
        <xdr:cNvPr id="993" name="AutoShape 993"/>
        <xdr:cNvSpPr>
          <a:spLocks noChangeAspect="1" noChangeArrowheads="1"/>
        </xdr:cNvSpPr>
      </xdr:nvSpPr>
      <xdr:spPr bwMode="auto">
        <a:xfrm>
          <a:off x="7629525" y="183441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1000</xdr:row>
      <xdr:rowOff>0</xdr:rowOff>
    </xdr:from>
    <xdr:to>
      <xdr:col>5</xdr:col>
      <xdr:colOff>304800</xdr:colOff>
      <xdr:row>1001</xdr:row>
      <xdr:rowOff>142875</xdr:rowOff>
    </xdr:to>
    <xdr:sp macro="" textlink="">
      <xdr:nvSpPr>
        <xdr:cNvPr id="994" name="AutoShape 994"/>
        <xdr:cNvSpPr>
          <a:spLocks noChangeAspect="1" noChangeArrowheads="1"/>
        </xdr:cNvSpPr>
      </xdr:nvSpPr>
      <xdr:spPr bwMode="auto">
        <a:xfrm>
          <a:off x="7629525" y="18181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988</xdr:row>
      <xdr:rowOff>0</xdr:rowOff>
    </xdr:from>
    <xdr:to>
      <xdr:col>5</xdr:col>
      <xdr:colOff>304800</xdr:colOff>
      <xdr:row>989</xdr:row>
      <xdr:rowOff>142875</xdr:rowOff>
    </xdr:to>
    <xdr:sp macro="" textlink="">
      <xdr:nvSpPr>
        <xdr:cNvPr id="995" name="AutoShape 995"/>
        <xdr:cNvSpPr>
          <a:spLocks noChangeAspect="1" noChangeArrowheads="1"/>
        </xdr:cNvSpPr>
      </xdr:nvSpPr>
      <xdr:spPr bwMode="auto">
        <a:xfrm>
          <a:off x="7629525" y="17964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991</xdr:row>
      <xdr:rowOff>0</xdr:rowOff>
    </xdr:from>
    <xdr:to>
      <xdr:col>5</xdr:col>
      <xdr:colOff>304800</xdr:colOff>
      <xdr:row>992</xdr:row>
      <xdr:rowOff>142875</xdr:rowOff>
    </xdr:to>
    <xdr:sp macro="" textlink="">
      <xdr:nvSpPr>
        <xdr:cNvPr id="996" name="AutoShape 996"/>
        <xdr:cNvSpPr>
          <a:spLocks noChangeAspect="1" noChangeArrowheads="1"/>
        </xdr:cNvSpPr>
      </xdr:nvSpPr>
      <xdr:spPr bwMode="auto">
        <a:xfrm>
          <a:off x="7629525" y="180184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993</xdr:row>
      <xdr:rowOff>0</xdr:rowOff>
    </xdr:from>
    <xdr:to>
      <xdr:col>5</xdr:col>
      <xdr:colOff>304800</xdr:colOff>
      <xdr:row>994</xdr:row>
      <xdr:rowOff>142875</xdr:rowOff>
    </xdr:to>
    <xdr:sp macro="" textlink="">
      <xdr:nvSpPr>
        <xdr:cNvPr id="997" name="AutoShape 997"/>
        <xdr:cNvSpPr>
          <a:spLocks noChangeAspect="1" noChangeArrowheads="1"/>
        </xdr:cNvSpPr>
      </xdr:nvSpPr>
      <xdr:spPr bwMode="auto">
        <a:xfrm>
          <a:off x="7629525" y="180546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989</xdr:row>
      <xdr:rowOff>0</xdr:rowOff>
    </xdr:from>
    <xdr:to>
      <xdr:col>5</xdr:col>
      <xdr:colOff>304800</xdr:colOff>
      <xdr:row>990</xdr:row>
      <xdr:rowOff>142876</xdr:rowOff>
    </xdr:to>
    <xdr:sp macro="" textlink="">
      <xdr:nvSpPr>
        <xdr:cNvPr id="998" name="AutoShape 998"/>
        <xdr:cNvSpPr>
          <a:spLocks noChangeAspect="1" noChangeArrowheads="1"/>
        </xdr:cNvSpPr>
      </xdr:nvSpPr>
      <xdr:spPr bwMode="auto">
        <a:xfrm>
          <a:off x="7629525" y="1798224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1025</xdr:row>
      <xdr:rowOff>0</xdr:rowOff>
    </xdr:from>
    <xdr:to>
      <xdr:col>5</xdr:col>
      <xdr:colOff>304800</xdr:colOff>
      <xdr:row>1026</xdr:row>
      <xdr:rowOff>142875</xdr:rowOff>
    </xdr:to>
    <xdr:sp macro="" textlink="">
      <xdr:nvSpPr>
        <xdr:cNvPr id="999" name="AutoShape 999"/>
        <xdr:cNvSpPr>
          <a:spLocks noChangeAspect="1" noChangeArrowheads="1"/>
        </xdr:cNvSpPr>
      </xdr:nvSpPr>
      <xdr:spPr bwMode="auto">
        <a:xfrm>
          <a:off x="7629525" y="186337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992</xdr:row>
      <xdr:rowOff>0</xdr:rowOff>
    </xdr:from>
    <xdr:to>
      <xdr:col>5</xdr:col>
      <xdr:colOff>304800</xdr:colOff>
      <xdr:row>993</xdr:row>
      <xdr:rowOff>142875</xdr:rowOff>
    </xdr:to>
    <xdr:sp macro="" textlink="">
      <xdr:nvSpPr>
        <xdr:cNvPr id="1000" name="AutoShape 1000"/>
        <xdr:cNvSpPr>
          <a:spLocks noChangeAspect="1" noChangeArrowheads="1"/>
        </xdr:cNvSpPr>
      </xdr:nvSpPr>
      <xdr:spPr bwMode="auto">
        <a:xfrm>
          <a:off x="7629525" y="18036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996</xdr:row>
      <xdr:rowOff>0</xdr:rowOff>
    </xdr:from>
    <xdr:to>
      <xdr:col>5</xdr:col>
      <xdr:colOff>304800</xdr:colOff>
      <xdr:row>997</xdr:row>
      <xdr:rowOff>142875</xdr:rowOff>
    </xdr:to>
    <xdr:sp macro="" textlink="">
      <xdr:nvSpPr>
        <xdr:cNvPr id="1001" name="AutoShape 1001"/>
        <xdr:cNvSpPr>
          <a:spLocks noChangeAspect="1" noChangeArrowheads="1"/>
        </xdr:cNvSpPr>
      </xdr:nvSpPr>
      <xdr:spPr bwMode="auto">
        <a:xfrm>
          <a:off x="7629525" y="18108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1024</xdr:row>
      <xdr:rowOff>0</xdr:rowOff>
    </xdr:from>
    <xdr:to>
      <xdr:col>5</xdr:col>
      <xdr:colOff>304800</xdr:colOff>
      <xdr:row>1025</xdr:row>
      <xdr:rowOff>142875</xdr:rowOff>
    </xdr:to>
    <xdr:sp macro="" textlink="">
      <xdr:nvSpPr>
        <xdr:cNvPr id="1002" name="AutoShape 1002"/>
        <xdr:cNvSpPr>
          <a:spLocks noChangeAspect="1" noChangeArrowheads="1"/>
        </xdr:cNvSpPr>
      </xdr:nvSpPr>
      <xdr:spPr bwMode="auto">
        <a:xfrm>
          <a:off x="7629525" y="18615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997</xdr:row>
      <xdr:rowOff>0</xdr:rowOff>
    </xdr:from>
    <xdr:to>
      <xdr:col>5</xdr:col>
      <xdr:colOff>304800</xdr:colOff>
      <xdr:row>998</xdr:row>
      <xdr:rowOff>142875</xdr:rowOff>
    </xdr:to>
    <xdr:sp macro="" textlink="">
      <xdr:nvSpPr>
        <xdr:cNvPr id="1003" name="AutoShape 1003"/>
        <xdr:cNvSpPr>
          <a:spLocks noChangeAspect="1" noChangeArrowheads="1"/>
        </xdr:cNvSpPr>
      </xdr:nvSpPr>
      <xdr:spPr bwMode="auto">
        <a:xfrm>
          <a:off x="7629525" y="181270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1037</xdr:row>
      <xdr:rowOff>0</xdr:rowOff>
    </xdr:from>
    <xdr:to>
      <xdr:col>5</xdr:col>
      <xdr:colOff>304800</xdr:colOff>
      <xdr:row>1038</xdr:row>
      <xdr:rowOff>142875</xdr:rowOff>
    </xdr:to>
    <xdr:sp macro="" textlink="">
      <xdr:nvSpPr>
        <xdr:cNvPr id="1004" name="AutoShape 1004"/>
        <xdr:cNvSpPr>
          <a:spLocks noChangeAspect="1" noChangeArrowheads="1"/>
        </xdr:cNvSpPr>
      </xdr:nvSpPr>
      <xdr:spPr bwMode="auto">
        <a:xfrm>
          <a:off x="7629525" y="188509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1003</xdr:row>
      <xdr:rowOff>0</xdr:rowOff>
    </xdr:from>
    <xdr:to>
      <xdr:col>5</xdr:col>
      <xdr:colOff>304800</xdr:colOff>
      <xdr:row>1004</xdr:row>
      <xdr:rowOff>142876</xdr:rowOff>
    </xdr:to>
    <xdr:sp macro="" textlink="">
      <xdr:nvSpPr>
        <xdr:cNvPr id="1005" name="AutoShape 1005"/>
        <xdr:cNvSpPr>
          <a:spLocks noChangeAspect="1" noChangeArrowheads="1"/>
        </xdr:cNvSpPr>
      </xdr:nvSpPr>
      <xdr:spPr bwMode="auto">
        <a:xfrm>
          <a:off x="7629525" y="1823561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1004</xdr:row>
      <xdr:rowOff>0</xdr:rowOff>
    </xdr:from>
    <xdr:to>
      <xdr:col>5</xdr:col>
      <xdr:colOff>304800</xdr:colOff>
      <xdr:row>1005</xdr:row>
      <xdr:rowOff>142874</xdr:rowOff>
    </xdr:to>
    <xdr:sp macro="" textlink="">
      <xdr:nvSpPr>
        <xdr:cNvPr id="1006" name="AutoShape 1006"/>
        <xdr:cNvSpPr>
          <a:spLocks noChangeAspect="1" noChangeArrowheads="1"/>
        </xdr:cNvSpPr>
      </xdr:nvSpPr>
      <xdr:spPr bwMode="auto">
        <a:xfrm>
          <a:off x="7629525" y="1825371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1012</xdr:row>
      <xdr:rowOff>0</xdr:rowOff>
    </xdr:from>
    <xdr:to>
      <xdr:col>5</xdr:col>
      <xdr:colOff>304800</xdr:colOff>
      <xdr:row>1013</xdr:row>
      <xdr:rowOff>142874</xdr:rowOff>
    </xdr:to>
    <xdr:sp macro="" textlink="">
      <xdr:nvSpPr>
        <xdr:cNvPr id="1007" name="AutoShape 1007"/>
        <xdr:cNvSpPr>
          <a:spLocks noChangeAspect="1" noChangeArrowheads="1"/>
        </xdr:cNvSpPr>
      </xdr:nvSpPr>
      <xdr:spPr bwMode="auto">
        <a:xfrm>
          <a:off x="7629525" y="1839849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1007</xdr:row>
      <xdr:rowOff>0</xdr:rowOff>
    </xdr:from>
    <xdr:to>
      <xdr:col>5</xdr:col>
      <xdr:colOff>304800</xdr:colOff>
      <xdr:row>1008</xdr:row>
      <xdr:rowOff>142875</xdr:rowOff>
    </xdr:to>
    <xdr:sp macro="" textlink="">
      <xdr:nvSpPr>
        <xdr:cNvPr id="1008" name="AutoShape 1008"/>
        <xdr:cNvSpPr>
          <a:spLocks noChangeAspect="1" noChangeArrowheads="1"/>
        </xdr:cNvSpPr>
      </xdr:nvSpPr>
      <xdr:spPr bwMode="auto">
        <a:xfrm>
          <a:off x="7629525" y="18308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1021</xdr:row>
      <xdr:rowOff>0</xdr:rowOff>
    </xdr:from>
    <xdr:to>
      <xdr:col>5</xdr:col>
      <xdr:colOff>304800</xdr:colOff>
      <xdr:row>1022</xdr:row>
      <xdr:rowOff>142874</xdr:rowOff>
    </xdr:to>
    <xdr:sp macro="" textlink="">
      <xdr:nvSpPr>
        <xdr:cNvPr id="1009" name="AutoShape 1009"/>
        <xdr:cNvSpPr>
          <a:spLocks noChangeAspect="1" noChangeArrowheads="1"/>
        </xdr:cNvSpPr>
      </xdr:nvSpPr>
      <xdr:spPr bwMode="auto">
        <a:xfrm>
          <a:off x="7629525" y="185613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1022</xdr:row>
      <xdr:rowOff>0</xdr:rowOff>
    </xdr:from>
    <xdr:to>
      <xdr:col>5</xdr:col>
      <xdr:colOff>304800</xdr:colOff>
      <xdr:row>1023</xdr:row>
      <xdr:rowOff>142875</xdr:rowOff>
    </xdr:to>
    <xdr:sp macro="" textlink="">
      <xdr:nvSpPr>
        <xdr:cNvPr id="1010" name="AutoShape 1010"/>
        <xdr:cNvSpPr>
          <a:spLocks noChangeAspect="1" noChangeArrowheads="1"/>
        </xdr:cNvSpPr>
      </xdr:nvSpPr>
      <xdr:spPr bwMode="auto">
        <a:xfrm>
          <a:off x="7629525" y="18579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1031</xdr:row>
      <xdr:rowOff>0</xdr:rowOff>
    </xdr:from>
    <xdr:to>
      <xdr:col>5</xdr:col>
      <xdr:colOff>304800</xdr:colOff>
      <xdr:row>1032</xdr:row>
      <xdr:rowOff>142875</xdr:rowOff>
    </xdr:to>
    <xdr:sp macro="" textlink="">
      <xdr:nvSpPr>
        <xdr:cNvPr id="1011" name="AutoShape 1011"/>
        <xdr:cNvSpPr>
          <a:spLocks noChangeAspect="1" noChangeArrowheads="1"/>
        </xdr:cNvSpPr>
      </xdr:nvSpPr>
      <xdr:spPr bwMode="auto">
        <a:xfrm>
          <a:off x="7629525" y="187423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1016</xdr:row>
      <xdr:rowOff>0</xdr:rowOff>
    </xdr:from>
    <xdr:to>
      <xdr:col>5</xdr:col>
      <xdr:colOff>304800</xdr:colOff>
      <xdr:row>1017</xdr:row>
      <xdr:rowOff>142875</xdr:rowOff>
    </xdr:to>
    <xdr:sp macro="" textlink="">
      <xdr:nvSpPr>
        <xdr:cNvPr id="1012" name="AutoShape 1012"/>
        <xdr:cNvSpPr>
          <a:spLocks noChangeAspect="1" noChangeArrowheads="1"/>
        </xdr:cNvSpPr>
      </xdr:nvSpPr>
      <xdr:spPr bwMode="auto">
        <a:xfrm>
          <a:off x="7629525" y="18470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1002</xdr:row>
      <xdr:rowOff>0</xdr:rowOff>
    </xdr:from>
    <xdr:to>
      <xdr:col>5</xdr:col>
      <xdr:colOff>304800</xdr:colOff>
      <xdr:row>1003</xdr:row>
      <xdr:rowOff>142876</xdr:rowOff>
    </xdr:to>
    <xdr:sp macro="" textlink="">
      <xdr:nvSpPr>
        <xdr:cNvPr id="1013" name="AutoShape 1013"/>
        <xdr:cNvSpPr>
          <a:spLocks noChangeAspect="1" noChangeArrowheads="1"/>
        </xdr:cNvSpPr>
      </xdr:nvSpPr>
      <xdr:spPr bwMode="auto">
        <a:xfrm>
          <a:off x="7629525" y="18217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1008</xdr:row>
      <xdr:rowOff>0</xdr:rowOff>
    </xdr:from>
    <xdr:to>
      <xdr:col>5</xdr:col>
      <xdr:colOff>304800</xdr:colOff>
      <xdr:row>1009</xdr:row>
      <xdr:rowOff>142875</xdr:rowOff>
    </xdr:to>
    <xdr:sp macro="" textlink="">
      <xdr:nvSpPr>
        <xdr:cNvPr id="1014" name="AutoShape 1014"/>
        <xdr:cNvSpPr>
          <a:spLocks noChangeAspect="1" noChangeArrowheads="1"/>
        </xdr:cNvSpPr>
      </xdr:nvSpPr>
      <xdr:spPr bwMode="auto">
        <a:xfrm>
          <a:off x="7629525" y="1832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1001</xdr:row>
      <xdr:rowOff>0</xdr:rowOff>
    </xdr:from>
    <xdr:to>
      <xdr:col>5</xdr:col>
      <xdr:colOff>304800</xdr:colOff>
      <xdr:row>1002</xdr:row>
      <xdr:rowOff>142875</xdr:rowOff>
    </xdr:to>
    <xdr:sp macro="" textlink="">
      <xdr:nvSpPr>
        <xdr:cNvPr id="1015" name="AutoShape 1015"/>
        <xdr:cNvSpPr>
          <a:spLocks noChangeAspect="1" noChangeArrowheads="1"/>
        </xdr:cNvSpPr>
      </xdr:nvSpPr>
      <xdr:spPr bwMode="auto">
        <a:xfrm>
          <a:off x="7629525" y="18199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1015</xdr:row>
      <xdr:rowOff>0</xdr:rowOff>
    </xdr:from>
    <xdr:to>
      <xdr:col>5</xdr:col>
      <xdr:colOff>304800</xdr:colOff>
      <xdr:row>1016</xdr:row>
      <xdr:rowOff>142875</xdr:rowOff>
    </xdr:to>
    <xdr:sp macro="" textlink="">
      <xdr:nvSpPr>
        <xdr:cNvPr id="1016" name="AutoShape 1016"/>
        <xdr:cNvSpPr>
          <a:spLocks noChangeAspect="1" noChangeArrowheads="1"/>
        </xdr:cNvSpPr>
      </xdr:nvSpPr>
      <xdr:spPr bwMode="auto">
        <a:xfrm>
          <a:off x="7629525" y="184527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1017</xdr:row>
      <xdr:rowOff>0</xdr:rowOff>
    </xdr:from>
    <xdr:to>
      <xdr:col>5</xdr:col>
      <xdr:colOff>304800</xdr:colOff>
      <xdr:row>1018</xdr:row>
      <xdr:rowOff>142876</xdr:rowOff>
    </xdr:to>
    <xdr:sp macro="" textlink="">
      <xdr:nvSpPr>
        <xdr:cNvPr id="1017" name="AutoShape 1017"/>
        <xdr:cNvSpPr>
          <a:spLocks noChangeAspect="1" noChangeArrowheads="1"/>
        </xdr:cNvSpPr>
      </xdr:nvSpPr>
      <xdr:spPr bwMode="auto">
        <a:xfrm>
          <a:off x="7629525" y="1848897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1013</xdr:row>
      <xdr:rowOff>0</xdr:rowOff>
    </xdr:from>
    <xdr:to>
      <xdr:col>5</xdr:col>
      <xdr:colOff>304800</xdr:colOff>
      <xdr:row>1014</xdr:row>
      <xdr:rowOff>142875</xdr:rowOff>
    </xdr:to>
    <xdr:sp macro="" textlink="">
      <xdr:nvSpPr>
        <xdr:cNvPr id="1018" name="AutoShape 1018"/>
        <xdr:cNvSpPr>
          <a:spLocks noChangeAspect="1" noChangeArrowheads="1"/>
        </xdr:cNvSpPr>
      </xdr:nvSpPr>
      <xdr:spPr bwMode="auto">
        <a:xfrm>
          <a:off x="7629525" y="1841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1023</xdr:row>
      <xdr:rowOff>0</xdr:rowOff>
    </xdr:from>
    <xdr:to>
      <xdr:col>5</xdr:col>
      <xdr:colOff>304800</xdr:colOff>
      <xdr:row>1024</xdr:row>
      <xdr:rowOff>142875</xdr:rowOff>
    </xdr:to>
    <xdr:sp macro="" textlink="">
      <xdr:nvSpPr>
        <xdr:cNvPr id="1019" name="AutoShape 1019"/>
        <xdr:cNvSpPr>
          <a:spLocks noChangeAspect="1" noChangeArrowheads="1"/>
        </xdr:cNvSpPr>
      </xdr:nvSpPr>
      <xdr:spPr bwMode="auto">
        <a:xfrm>
          <a:off x="7629525" y="18597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1041</xdr:row>
      <xdr:rowOff>0</xdr:rowOff>
    </xdr:from>
    <xdr:to>
      <xdr:col>5</xdr:col>
      <xdr:colOff>304800</xdr:colOff>
      <xdr:row>1042</xdr:row>
      <xdr:rowOff>142875</xdr:rowOff>
    </xdr:to>
    <xdr:sp macro="" textlink="">
      <xdr:nvSpPr>
        <xdr:cNvPr id="1020" name="AutoShape 1020"/>
        <xdr:cNvSpPr>
          <a:spLocks noChangeAspect="1" noChangeArrowheads="1"/>
        </xdr:cNvSpPr>
      </xdr:nvSpPr>
      <xdr:spPr bwMode="auto">
        <a:xfrm>
          <a:off x="7629525" y="18923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983</xdr:row>
      <xdr:rowOff>0</xdr:rowOff>
    </xdr:from>
    <xdr:to>
      <xdr:col>5</xdr:col>
      <xdr:colOff>304800</xdr:colOff>
      <xdr:row>984</xdr:row>
      <xdr:rowOff>142875</xdr:rowOff>
    </xdr:to>
    <xdr:sp macro="" textlink="">
      <xdr:nvSpPr>
        <xdr:cNvPr id="1021" name="AutoShape 1021"/>
        <xdr:cNvSpPr>
          <a:spLocks noChangeAspect="1" noChangeArrowheads="1"/>
        </xdr:cNvSpPr>
      </xdr:nvSpPr>
      <xdr:spPr bwMode="auto">
        <a:xfrm>
          <a:off x="7629525" y="17873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984</xdr:row>
      <xdr:rowOff>0</xdr:rowOff>
    </xdr:from>
    <xdr:to>
      <xdr:col>5</xdr:col>
      <xdr:colOff>304800</xdr:colOff>
      <xdr:row>985</xdr:row>
      <xdr:rowOff>142875</xdr:rowOff>
    </xdr:to>
    <xdr:sp macro="" textlink="">
      <xdr:nvSpPr>
        <xdr:cNvPr id="1022" name="AutoShape 1022"/>
        <xdr:cNvSpPr>
          <a:spLocks noChangeAspect="1" noChangeArrowheads="1"/>
        </xdr:cNvSpPr>
      </xdr:nvSpPr>
      <xdr:spPr bwMode="auto">
        <a:xfrm>
          <a:off x="7629525" y="17891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1030</xdr:row>
      <xdr:rowOff>0</xdr:rowOff>
    </xdr:from>
    <xdr:to>
      <xdr:col>5</xdr:col>
      <xdr:colOff>304800</xdr:colOff>
      <xdr:row>1031</xdr:row>
      <xdr:rowOff>142876</xdr:rowOff>
    </xdr:to>
    <xdr:sp macro="" textlink="">
      <xdr:nvSpPr>
        <xdr:cNvPr id="1023" name="AutoShape 1023"/>
        <xdr:cNvSpPr>
          <a:spLocks noChangeAspect="1" noChangeArrowheads="1"/>
        </xdr:cNvSpPr>
      </xdr:nvSpPr>
      <xdr:spPr bwMode="auto">
        <a:xfrm>
          <a:off x="7629525" y="187242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1042</xdr:row>
      <xdr:rowOff>0</xdr:rowOff>
    </xdr:from>
    <xdr:to>
      <xdr:col>5</xdr:col>
      <xdr:colOff>304800</xdr:colOff>
      <xdr:row>1043</xdr:row>
      <xdr:rowOff>142875</xdr:rowOff>
    </xdr:to>
    <xdr:sp macro="" textlink="">
      <xdr:nvSpPr>
        <xdr:cNvPr id="1024" name="AutoShape 1024"/>
        <xdr:cNvSpPr>
          <a:spLocks noChangeAspect="1" noChangeArrowheads="1"/>
        </xdr:cNvSpPr>
      </xdr:nvSpPr>
      <xdr:spPr bwMode="auto">
        <a:xfrm>
          <a:off x="7629525" y="18941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1043</xdr:row>
      <xdr:rowOff>0</xdr:rowOff>
    </xdr:from>
    <xdr:to>
      <xdr:col>5</xdr:col>
      <xdr:colOff>304800</xdr:colOff>
      <xdr:row>1044</xdr:row>
      <xdr:rowOff>142875</xdr:rowOff>
    </xdr:to>
    <xdr:sp macro="" textlink="">
      <xdr:nvSpPr>
        <xdr:cNvPr id="1025" name="AutoShape 1025"/>
        <xdr:cNvSpPr>
          <a:spLocks noChangeAspect="1" noChangeArrowheads="1"/>
        </xdr:cNvSpPr>
      </xdr:nvSpPr>
      <xdr:spPr bwMode="auto">
        <a:xfrm>
          <a:off x="7629525" y="18959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1027</xdr:row>
      <xdr:rowOff>0</xdr:rowOff>
    </xdr:from>
    <xdr:to>
      <xdr:col>5</xdr:col>
      <xdr:colOff>304800</xdr:colOff>
      <xdr:row>1028</xdr:row>
      <xdr:rowOff>142875</xdr:rowOff>
    </xdr:to>
    <xdr:sp macro="" textlink="">
      <xdr:nvSpPr>
        <xdr:cNvPr id="1026" name="AutoShape 1026"/>
        <xdr:cNvSpPr>
          <a:spLocks noChangeAspect="1" noChangeArrowheads="1"/>
        </xdr:cNvSpPr>
      </xdr:nvSpPr>
      <xdr:spPr bwMode="auto">
        <a:xfrm>
          <a:off x="7629525" y="18669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1044</xdr:row>
      <xdr:rowOff>0</xdr:rowOff>
    </xdr:from>
    <xdr:to>
      <xdr:col>5</xdr:col>
      <xdr:colOff>304800</xdr:colOff>
      <xdr:row>1045</xdr:row>
      <xdr:rowOff>142875</xdr:rowOff>
    </xdr:to>
    <xdr:sp macro="" textlink="">
      <xdr:nvSpPr>
        <xdr:cNvPr id="1027" name="AutoShape 1027"/>
        <xdr:cNvSpPr>
          <a:spLocks noChangeAspect="1" noChangeArrowheads="1"/>
        </xdr:cNvSpPr>
      </xdr:nvSpPr>
      <xdr:spPr bwMode="auto">
        <a:xfrm>
          <a:off x="7629525" y="18977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1010</xdr:row>
      <xdr:rowOff>0</xdr:rowOff>
    </xdr:from>
    <xdr:to>
      <xdr:col>5</xdr:col>
      <xdr:colOff>304800</xdr:colOff>
      <xdr:row>1011</xdr:row>
      <xdr:rowOff>142875</xdr:rowOff>
    </xdr:to>
    <xdr:sp macro="" textlink="">
      <xdr:nvSpPr>
        <xdr:cNvPr id="1028" name="AutoShape 1028"/>
        <xdr:cNvSpPr>
          <a:spLocks noChangeAspect="1" noChangeArrowheads="1"/>
        </xdr:cNvSpPr>
      </xdr:nvSpPr>
      <xdr:spPr bwMode="auto">
        <a:xfrm>
          <a:off x="7629525" y="183622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1039</xdr:row>
      <xdr:rowOff>0</xdr:rowOff>
    </xdr:from>
    <xdr:to>
      <xdr:col>5</xdr:col>
      <xdr:colOff>304800</xdr:colOff>
      <xdr:row>1040</xdr:row>
      <xdr:rowOff>142875</xdr:rowOff>
    </xdr:to>
    <xdr:sp macro="" textlink="">
      <xdr:nvSpPr>
        <xdr:cNvPr id="1029" name="AutoShape 1029"/>
        <xdr:cNvSpPr>
          <a:spLocks noChangeAspect="1" noChangeArrowheads="1"/>
        </xdr:cNvSpPr>
      </xdr:nvSpPr>
      <xdr:spPr bwMode="auto">
        <a:xfrm>
          <a:off x="7629525" y="18887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1028</xdr:row>
      <xdr:rowOff>0</xdr:rowOff>
    </xdr:from>
    <xdr:to>
      <xdr:col>5</xdr:col>
      <xdr:colOff>304800</xdr:colOff>
      <xdr:row>1029</xdr:row>
      <xdr:rowOff>142875</xdr:rowOff>
    </xdr:to>
    <xdr:sp macro="" textlink="">
      <xdr:nvSpPr>
        <xdr:cNvPr id="1030" name="AutoShape 1030"/>
        <xdr:cNvSpPr>
          <a:spLocks noChangeAspect="1" noChangeArrowheads="1"/>
        </xdr:cNvSpPr>
      </xdr:nvSpPr>
      <xdr:spPr bwMode="auto">
        <a:xfrm>
          <a:off x="7629525" y="18688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1011</xdr:row>
      <xdr:rowOff>0</xdr:rowOff>
    </xdr:from>
    <xdr:to>
      <xdr:col>5</xdr:col>
      <xdr:colOff>304800</xdr:colOff>
      <xdr:row>1012</xdr:row>
      <xdr:rowOff>142875</xdr:rowOff>
    </xdr:to>
    <xdr:sp macro="" textlink="">
      <xdr:nvSpPr>
        <xdr:cNvPr id="1031" name="AutoShape 1031"/>
        <xdr:cNvSpPr>
          <a:spLocks noChangeAspect="1" noChangeArrowheads="1"/>
        </xdr:cNvSpPr>
      </xdr:nvSpPr>
      <xdr:spPr bwMode="auto">
        <a:xfrm>
          <a:off x="7629525" y="18380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1014</xdr:row>
      <xdr:rowOff>0</xdr:rowOff>
    </xdr:from>
    <xdr:to>
      <xdr:col>5</xdr:col>
      <xdr:colOff>304800</xdr:colOff>
      <xdr:row>1015</xdr:row>
      <xdr:rowOff>142875</xdr:rowOff>
    </xdr:to>
    <xdr:sp macro="" textlink="">
      <xdr:nvSpPr>
        <xdr:cNvPr id="1032" name="AutoShape 1032"/>
        <xdr:cNvSpPr>
          <a:spLocks noChangeAspect="1" noChangeArrowheads="1"/>
        </xdr:cNvSpPr>
      </xdr:nvSpPr>
      <xdr:spPr bwMode="auto">
        <a:xfrm>
          <a:off x="7629525" y="18434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1018</xdr:row>
      <xdr:rowOff>0</xdr:rowOff>
    </xdr:from>
    <xdr:to>
      <xdr:col>5</xdr:col>
      <xdr:colOff>304800</xdr:colOff>
      <xdr:row>1019</xdr:row>
      <xdr:rowOff>142875</xdr:rowOff>
    </xdr:to>
    <xdr:sp macro="" textlink="">
      <xdr:nvSpPr>
        <xdr:cNvPr id="1033" name="AutoShape 1033"/>
        <xdr:cNvSpPr>
          <a:spLocks noChangeAspect="1" noChangeArrowheads="1"/>
        </xdr:cNvSpPr>
      </xdr:nvSpPr>
      <xdr:spPr bwMode="auto">
        <a:xfrm>
          <a:off x="7629525" y="18507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1020</xdr:row>
      <xdr:rowOff>0</xdr:rowOff>
    </xdr:from>
    <xdr:to>
      <xdr:col>5</xdr:col>
      <xdr:colOff>304800</xdr:colOff>
      <xdr:row>1021</xdr:row>
      <xdr:rowOff>142875</xdr:rowOff>
    </xdr:to>
    <xdr:sp macro="" textlink="">
      <xdr:nvSpPr>
        <xdr:cNvPr id="1034" name="AutoShape 1034"/>
        <xdr:cNvSpPr>
          <a:spLocks noChangeAspect="1" noChangeArrowheads="1"/>
        </xdr:cNvSpPr>
      </xdr:nvSpPr>
      <xdr:spPr bwMode="auto">
        <a:xfrm>
          <a:off x="7629525" y="18543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1054</xdr:row>
      <xdr:rowOff>0</xdr:rowOff>
    </xdr:from>
    <xdr:to>
      <xdr:col>5</xdr:col>
      <xdr:colOff>304800</xdr:colOff>
      <xdr:row>1055</xdr:row>
      <xdr:rowOff>142875</xdr:rowOff>
    </xdr:to>
    <xdr:sp macro="" textlink="">
      <xdr:nvSpPr>
        <xdr:cNvPr id="1035" name="AutoShape 1035"/>
        <xdr:cNvSpPr>
          <a:spLocks noChangeAspect="1" noChangeArrowheads="1"/>
        </xdr:cNvSpPr>
      </xdr:nvSpPr>
      <xdr:spPr bwMode="auto">
        <a:xfrm>
          <a:off x="7629525" y="19158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1055</xdr:row>
      <xdr:rowOff>0</xdr:rowOff>
    </xdr:from>
    <xdr:to>
      <xdr:col>5</xdr:col>
      <xdr:colOff>304800</xdr:colOff>
      <xdr:row>1056</xdr:row>
      <xdr:rowOff>142874</xdr:rowOff>
    </xdr:to>
    <xdr:sp macro="" textlink="">
      <xdr:nvSpPr>
        <xdr:cNvPr id="1036" name="AutoShape 1036"/>
        <xdr:cNvSpPr>
          <a:spLocks noChangeAspect="1" noChangeArrowheads="1"/>
        </xdr:cNvSpPr>
      </xdr:nvSpPr>
      <xdr:spPr bwMode="auto">
        <a:xfrm>
          <a:off x="7629525" y="19176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1019</xdr:row>
      <xdr:rowOff>0</xdr:rowOff>
    </xdr:from>
    <xdr:to>
      <xdr:col>5</xdr:col>
      <xdr:colOff>304800</xdr:colOff>
      <xdr:row>1020</xdr:row>
      <xdr:rowOff>142875</xdr:rowOff>
    </xdr:to>
    <xdr:sp macro="" textlink="">
      <xdr:nvSpPr>
        <xdr:cNvPr id="1037" name="AutoShape 1037"/>
        <xdr:cNvSpPr>
          <a:spLocks noChangeAspect="1" noChangeArrowheads="1"/>
        </xdr:cNvSpPr>
      </xdr:nvSpPr>
      <xdr:spPr bwMode="auto">
        <a:xfrm>
          <a:off x="7629525" y="18525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1069</xdr:row>
      <xdr:rowOff>0</xdr:rowOff>
    </xdr:from>
    <xdr:to>
      <xdr:col>5</xdr:col>
      <xdr:colOff>304800</xdr:colOff>
      <xdr:row>1070</xdr:row>
      <xdr:rowOff>142875</xdr:rowOff>
    </xdr:to>
    <xdr:sp macro="" textlink="">
      <xdr:nvSpPr>
        <xdr:cNvPr id="1038" name="AutoShape 1038"/>
        <xdr:cNvSpPr>
          <a:spLocks noChangeAspect="1" noChangeArrowheads="1"/>
        </xdr:cNvSpPr>
      </xdr:nvSpPr>
      <xdr:spPr bwMode="auto">
        <a:xfrm>
          <a:off x="7629525" y="19430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1070</xdr:row>
      <xdr:rowOff>0</xdr:rowOff>
    </xdr:from>
    <xdr:to>
      <xdr:col>5</xdr:col>
      <xdr:colOff>304800</xdr:colOff>
      <xdr:row>1071</xdr:row>
      <xdr:rowOff>142875</xdr:rowOff>
    </xdr:to>
    <xdr:sp macro="" textlink="">
      <xdr:nvSpPr>
        <xdr:cNvPr id="1039" name="AutoShape 1039"/>
        <xdr:cNvSpPr>
          <a:spLocks noChangeAspect="1" noChangeArrowheads="1"/>
        </xdr:cNvSpPr>
      </xdr:nvSpPr>
      <xdr:spPr bwMode="auto">
        <a:xfrm>
          <a:off x="7629525" y="19448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1046</xdr:row>
      <xdr:rowOff>0</xdr:rowOff>
    </xdr:from>
    <xdr:to>
      <xdr:col>5</xdr:col>
      <xdr:colOff>304800</xdr:colOff>
      <xdr:row>1047</xdr:row>
      <xdr:rowOff>142874</xdr:rowOff>
    </xdr:to>
    <xdr:sp macro="" textlink="">
      <xdr:nvSpPr>
        <xdr:cNvPr id="1040" name="AutoShape 1040"/>
        <xdr:cNvSpPr>
          <a:spLocks noChangeAspect="1" noChangeArrowheads="1"/>
        </xdr:cNvSpPr>
      </xdr:nvSpPr>
      <xdr:spPr bwMode="auto">
        <a:xfrm>
          <a:off x="7629525" y="1901380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1033</xdr:row>
      <xdr:rowOff>0</xdr:rowOff>
    </xdr:from>
    <xdr:to>
      <xdr:col>5</xdr:col>
      <xdr:colOff>304800</xdr:colOff>
      <xdr:row>1034</xdr:row>
      <xdr:rowOff>142875</xdr:rowOff>
    </xdr:to>
    <xdr:sp macro="" textlink="">
      <xdr:nvSpPr>
        <xdr:cNvPr id="1041" name="AutoShape 1041"/>
        <xdr:cNvSpPr>
          <a:spLocks noChangeAspect="1" noChangeArrowheads="1"/>
        </xdr:cNvSpPr>
      </xdr:nvSpPr>
      <xdr:spPr bwMode="auto">
        <a:xfrm>
          <a:off x="7629525" y="18778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1036</xdr:row>
      <xdr:rowOff>0</xdr:rowOff>
    </xdr:from>
    <xdr:to>
      <xdr:col>5</xdr:col>
      <xdr:colOff>304800</xdr:colOff>
      <xdr:row>1037</xdr:row>
      <xdr:rowOff>142875</xdr:rowOff>
    </xdr:to>
    <xdr:sp macro="" textlink="">
      <xdr:nvSpPr>
        <xdr:cNvPr id="1042" name="AutoShape 1042"/>
        <xdr:cNvSpPr>
          <a:spLocks noChangeAspect="1" noChangeArrowheads="1"/>
        </xdr:cNvSpPr>
      </xdr:nvSpPr>
      <xdr:spPr bwMode="auto">
        <a:xfrm>
          <a:off x="7629525" y="18832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1026</xdr:row>
      <xdr:rowOff>0</xdr:rowOff>
    </xdr:from>
    <xdr:to>
      <xdr:col>5</xdr:col>
      <xdr:colOff>304800</xdr:colOff>
      <xdr:row>1027</xdr:row>
      <xdr:rowOff>142875</xdr:rowOff>
    </xdr:to>
    <xdr:sp macro="" textlink="">
      <xdr:nvSpPr>
        <xdr:cNvPr id="1043" name="AutoShape 1043"/>
        <xdr:cNvSpPr>
          <a:spLocks noChangeAspect="1" noChangeArrowheads="1"/>
        </xdr:cNvSpPr>
      </xdr:nvSpPr>
      <xdr:spPr bwMode="auto">
        <a:xfrm>
          <a:off x="7629525" y="18651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1056</xdr:row>
      <xdr:rowOff>0</xdr:rowOff>
    </xdr:from>
    <xdr:to>
      <xdr:col>5</xdr:col>
      <xdr:colOff>304800</xdr:colOff>
      <xdr:row>1057</xdr:row>
      <xdr:rowOff>142875</xdr:rowOff>
    </xdr:to>
    <xdr:sp macro="" textlink="">
      <xdr:nvSpPr>
        <xdr:cNvPr id="1044" name="AutoShape 1044"/>
        <xdr:cNvSpPr>
          <a:spLocks noChangeAspect="1" noChangeArrowheads="1"/>
        </xdr:cNvSpPr>
      </xdr:nvSpPr>
      <xdr:spPr bwMode="auto">
        <a:xfrm>
          <a:off x="7629525" y="191947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1029</xdr:row>
      <xdr:rowOff>0</xdr:rowOff>
    </xdr:from>
    <xdr:to>
      <xdr:col>5</xdr:col>
      <xdr:colOff>304800</xdr:colOff>
      <xdr:row>1030</xdr:row>
      <xdr:rowOff>142874</xdr:rowOff>
    </xdr:to>
    <xdr:sp macro="" textlink="">
      <xdr:nvSpPr>
        <xdr:cNvPr id="1045" name="AutoShape 1045"/>
        <xdr:cNvSpPr>
          <a:spLocks noChangeAspect="1" noChangeArrowheads="1"/>
        </xdr:cNvSpPr>
      </xdr:nvSpPr>
      <xdr:spPr bwMode="auto">
        <a:xfrm>
          <a:off x="7629525" y="1870614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1057</xdr:row>
      <xdr:rowOff>0</xdr:rowOff>
    </xdr:from>
    <xdr:to>
      <xdr:col>5</xdr:col>
      <xdr:colOff>304800</xdr:colOff>
      <xdr:row>1058</xdr:row>
      <xdr:rowOff>142875</xdr:rowOff>
    </xdr:to>
    <xdr:sp macro="" textlink="">
      <xdr:nvSpPr>
        <xdr:cNvPr id="1046" name="AutoShape 1046"/>
        <xdr:cNvSpPr>
          <a:spLocks noChangeAspect="1" noChangeArrowheads="1"/>
        </xdr:cNvSpPr>
      </xdr:nvSpPr>
      <xdr:spPr bwMode="auto">
        <a:xfrm>
          <a:off x="7629525" y="192128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1061</xdr:row>
      <xdr:rowOff>0</xdr:rowOff>
    </xdr:from>
    <xdr:to>
      <xdr:col>5</xdr:col>
      <xdr:colOff>304800</xdr:colOff>
      <xdr:row>1062</xdr:row>
      <xdr:rowOff>142876</xdr:rowOff>
    </xdr:to>
    <xdr:sp macro="" textlink="">
      <xdr:nvSpPr>
        <xdr:cNvPr id="1047" name="AutoShape 1047"/>
        <xdr:cNvSpPr>
          <a:spLocks noChangeAspect="1" noChangeArrowheads="1"/>
        </xdr:cNvSpPr>
      </xdr:nvSpPr>
      <xdr:spPr bwMode="auto">
        <a:xfrm>
          <a:off x="7629525" y="1928526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1040</xdr:row>
      <xdr:rowOff>0</xdr:rowOff>
    </xdr:from>
    <xdr:to>
      <xdr:col>5</xdr:col>
      <xdr:colOff>304800</xdr:colOff>
      <xdr:row>1041</xdr:row>
      <xdr:rowOff>142875</xdr:rowOff>
    </xdr:to>
    <xdr:sp macro="" textlink="">
      <xdr:nvSpPr>
        <xdr:cNvPr id="1048" name="AutoShape 1048"/>
        <xdr:cNvSpPr>
          <a:spLocks noChangeAspect="1" noChangeArrowheads="1"/>
        </xdr:cNvSpPr>
      </xdr:nvSpPr>
      <xdr:spPr bwMode="auto">
        <a:xfrm>
          <a:off x="7629525" y="18905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1050</xdr:row>
      <xdr:rowOff>0</xdr:rowOff>
    </xdr:from>
    <xdr:to>
      <xdr:col>5</xdr:col>
      <xdr:colOff>304800</xdr:colOff>
      <xdr:row>1051</xdr:row>
      <xdr:rowOff>142875</xdr:rowOff>
    </xdr:to>
    <xdr:sp macro="" textlink="">
      <xdr:nvSpPr>
        <xdr:cNvPr id="1049" name="AutoShape 1049"/>
        <xdr:cNvSpPr>
          <a:spLocks noChangeAspect="1" noChangeArrowheads="1"/>
        </xdr:cNvSpPr>
      </xdr:nvSpPr>
      <xdr:spPr bwMode="auto">
        <a:xfrm>
          <a:off x="7629525" y="190861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1034</xdr:row>
      <xdr:rowOff>0</xdr:rowOff>
    </xdr:from>
    <xdr:to>
      <xdr:col>5</xdr:col>
      <xdr:colOff>304800</xdr:colOff>
      <xdr:row>1035</xdr:row>
      <xdr:rowOff>142875</xdr:rowOff>
    </xdr:to>
    <xdr:sp macro="" textlink="">
      <xdr:nvSpPr>
        <xdr:cNvPr id="1050" name="AutoShape 1050"/>
        <xdr:cNvSpPr>
          <a:spLocks noChangeAspect="1" noChangeArrowheads="1"/>
        </xdr:cNvSpPr>
      </xdr:nvSpPr>
      <xdr:spPr bwMode="auto">
        <a:xfrm>
          <a:off x="7629525" y="18796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1035</xdr:row>
      <xdr:rowOff>0</xdr:rowOff>
    </xdr:from>
    <xdr:to>
      <xdr:col>5</xdr:col>
      <xdr:colOff>304800</xdr:colOff>
      <xdr:row>1036</xdr:row>
      <xdr:rowOff>142875</xdr:rowOff>
    </xdr:to>
    <xdr:sp macro="" textlink="">
      <xdr:nvSpPr>
        <xdr:cNvPr id="1051" name="AutoShape 1051"/>
        <xdr:cNvSpPr>
          <a:spLocks noChangeAspect="1" noChangeArrowheads="1"/>
        </xdr:cNvSpPr>
      </xdr:nvSpPr>
      <xdr:spPr bwMode="auto">
        <a:xfrm>
          <a:off x="7629525" y="188147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1032</xdr:row>
      <xdr:rowOff>0</xdr:rowOff>
    </xdr:from>
    <xdr:to>
      <xdr:col>5</xdr:col>
      <xdr:colOff>304800</xdr:colOff>
      <xdr:row>1033</xdr:row>
      <xdr:rowOff>142875</xdr:rowOff>
    </xdr:to>
    <xdr:sp macro="" textlink="">
      <xdr:nvSpPr>
        <xdr:cNvPr id="1052" name="AutoShape 1052"/>
        <xdr:cNvSpPr>
          <a:spLocks noChangeAspect="1" noChangeArrowheads="1"/>
        </xdr:cNvSpPr>
      </xdr:nvSpPr>
      <xdr:spPr bwMode="auto">
        <a:xfrm>
          <a:off x="7629525" y="18760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1038</xdr:row>
      <xdr:rowOff>0</xdr:rowOff>
    </xdr:from>
    <xdr:to>
      <xdr:col>5</xdr:col>
      <xdr:colOff>304800</xdr:colOff>
      <xdr:row>1039</xdr:row>
      <xdr:rowOff>142874</xdr:rowOff>
    </xdr:to>
    <xdr:sp macro="" textlink="">
      <xdr:nvSpPr>
        <xdr:cNvPr id="1053" name="AutoShape 1053"/>
        <xdr:cNvSpPr>
          <a:spLocks noChangeAspect="1" noChangeArrowheads="1"/>
        </xdr:cNvSpPr>
      </xdr:nvSpPr>
      <xdr:spPr bwMode="auto">
        <a:xfrm>
          <a:off x="7629525" y="188690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1064</xdr:row>
      <xdr:rowOff>0</xdr:rowOff>
    </xdr:from>
    <xdr:to>
      <xdr:col>5</xdr:col>
      <xdr:colOff>304800</xdr:colOff>
      <xdr:row>1065</xdr:row>
      <xdr:rowOff>142875</xdr:rowOff>
    </xdr:to>
    <xdr:sp macro="" textlink="">
      <xdr:nvSpPr>
        <xdr:cNvPr id="1054" name="AutoShape 1054"/>
        <xdr:cNvSpPr>
          <a:spLocks noChangeAspect="1" noChangeArrowheads="1"/>
        </xdr:cNvSpPr>
      </xdr:nvSpPr>
      <xdr:spPr bwMode="auto">
        <a:xfrm>
          <a:off x="7629525" y="1933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1045</xdr:row>
      <xdr:rowOff>0</xdr:rowOff>
    </xdr:from>
    <xdr:to>
      <xdr:col>5</xdr:col>
      <xdr:colOff>304800</xdr:colOff>
      <xdr:row>1046</xdr:row>
      <xdr:rowOff>142875</xdr:rowOff>
    </xdr:to>
    <xdr:sp macro="" textlink="">
      <xdr:nvSpPr>
        <xdr:cNvPr id="1055" name="AutoShape 1055"/>
        <xdr:cNvSpPr>
          <a:spLocks noChangeAspect="1" noChangeArrowheads="1"/>
        </xdr:cNvSpPr>
      </xdr:nvSpPr>
      <xdr:spPr bwMode="auto">
        <a:xfrm>
          <a:off x="7629525" y="18995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1052</xdr:row>
      <xdr:rowOff>0</xdr:rowOff>
    </xdr:from>
    <xdr:to>
      <xdr:col>5</xdr:col>
      <xdr:colOff>304800</xdr:colOff>
      <xdr:row>1053</xdr:row>
      <xdr:rowOff>142875</xdr:rowOff>
    </xdr:to>
    <xdr:sp macro="" textlink="">
      <xdr:nvSpPr>
        <xdr:cNvPr id="1056" name="AutoShape 1056"/>
        <xdr:cNvSpPr>
          <a:spLocks noChangeAspect="1" noChangeArrowheads="1"/>
        </xdr:cNvSpPr>
      </xdr:nvSpPr>
      <xdr:spPr bwMode="auto">
        <a:xfrm>
          <a:off x="7629525" y="1912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1051</xdr:row>
      <xdr:rowOff>0</xdr:rowOff>
    </xdr:from>
    <xdr:to>
      <xdr:col>5</xdr:col>
      <xdr:colOff>304800</xdr:colOff>
      <xdr:row>1052</xdr:row>
      <xdr:rowOff>142875</xdr:rowOff>
    </xdr:to>
    <xdr:sp macro="" textlink="">
      <xdr:nvSpPr>
        <xdr:cNvPr id="1057" name="AutoShape 1057"/>
        <xdr:cNvSpPr>
          <a:spLocks noChangeAspect="1" noChangeArrowheads="1"/>
        </xdr:cNvSpPr>
      </xdr:nvSpPr>
      <xdr:spPr bwMode="auto">
        <a:xfrm>
          <a:off x="7629525" y="1910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1048</xdr:row>
      <xdr:rowOff>0</xdr:rowOff>
    </xdr:from>
    <xdr:to>
      <xdr:col>5</xdr:col>
      <xdr:colOff>304800</xdr:colOff>
      <xdr:row>1049</xdr:row>
      <xdr:rowOff>142876</xdr:rowOff>
    </xdr:to>
    <xdr:sp macro="" textlink="">
      <xdr:nvSpPr>
        <xdr:cNvPr id="1058" name="AutoShape 1058"/>
        <xdr:cNvSpPr>
          <a:spLocks noChangeAspect="1" noChangeArrowheads="1"/>
        </xdr:cNvSpPr>
      </xdr:nvSpPr>
      <xdr:spPr bwMode="auto">
        <a:xfrm>
          <a:off x="7629525" y="190500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1067</xdr:row>
      <xdr:rowOff>0</xdr:rowOff>
    </xdr:from>
    <xdr:to>
      <xdr:col>5</xdr:col>
      <xdr:colOff>304800</xdr:colOff>
      <xdr:row>1068</xdr:row>
      <xdr:rowOff>142875</xdr:rowOff>
    </xdr:to>
    <xdr:sp macro="" textlink="">
      <xdr:nvSpPr>
        <xdr:cNvPr id="1059" name="AutoShape 1059"/>
        <xdr:cNvSpPr>
          <a:spLocks noChangeAspect="1" noChangeArrowheads="1"/>
        </xdr:cNvSpPr>
      </xdr:nvSpPr>
      <xdr:spPr bwMode="auto">
        <a:xfrm>
          <a:off x="7629525" y="19393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1047</xdr:row>
      <xdr:rowOff>0</xdr:rowOff>
    </xdr:from>
    <xdr:to>
      <xdr:col>5</xdr:col>
      <xdr:colOff>304800</xdr:colOff>
      <xdr:row>1048</xdr:row>
      <xdr:rowOff>142875</xdr:rowOff>
    </xdr:to>
    <xdr:sp macro="" textlink="">
      <xdr:nvSpPr>
        <xdr:cNvPr id="1060" name="AutoShape 1060"/>
        <xdr:cNvSpPr>
          <a:spLocks noChangeAspect="1" noChangeArrowheads="1"/>
        </xdr:cNvSpPr>
      </xdr:nvSpPr>
      <xdr:spPr bwMode="auto">
        <a:xfrm>
          <a:off x="7629525" y="19031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1066</xdr:row>
      <xdr:rowOff>0</xdr:rowOff>
    </xdr:from>
    <xdr:to>
      <xdr:col>5</xdr:col>
      <xdr:colOff>304800</xdr:colOff>
      <xdr:row>1067</xdr:row>
      <xdr:rowOff>142875</xdr:rowOff>
    </xdr:to>
    <xdr:sp macro="" textlink="">
      <xdr:nvSpPr>
        <xdr:cNvPr id="1061" name="AutoShape 1061"/>
        <xdr:cNvSpPr>
          <a:spLocks noChangeAspect="1" noChangeArrowheads="1"/>
        </xdr:cNvSpPr>
      </xdr:nvSpPr>
      <xdr:spPr bwMode="auto">
        <a:xfrm>
          <a:off x="7629525" y="19375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1063</xdr:row>
      <xdr:rowOff>0</xdr:rowOff>
    </xdr:from>
    <xdr:to>
      <xdr:col>5</xdr:col>
      <xdr:colOff>304800</xdr:colOff>
      <xdr:row>1064</xdr:row>
      <xdr:rowOff>142874</xdr:rowOff>
    </xdr:to>
    <xdr:sp macro="" textlink="">
      <xdr:nvSpPr>
        <xdr:cNvPr id="1062" name="AutoShape 1062"/>
        <xdr:cNvSpPr>
          <a:spLocks noChangeAspect="1" noChangeArrowheads="1"/>
        </xdr:cNvSpPr>
      </xdr:nvSpPr>
      <xdr:spPr bwMode="auto">
        <a:xfrm>
          <a:off x="7629525" y="1932146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1053</xdr:row>
      <xdr:rowOff>0</xdr:rowOff>
    </xdr:from>
    <xdr:to>
      <xdr:col>5</xdr:col>
      <xdr:colOff>304800</xdr:colOff>
      <xdr:row>1054</xdr:row>
      <xdr:rowOff>142875</xdr:rowOff>
    </xdr:to>
    <xdr:sp macro="" textlink="">
      <xdr:nvSpPr>
        <xdr:cNvPr id="1063" name="AutoShape 1063"/>
        <xdr:cNvSpPr>
          <a:spLocks noChangeAspect="1" noChangeArrowheads="1"/>
        </xdr:cNvSpPr>
      </xdr:nvSpPr>
      <xdr:spPr bwMode="auto">
        <a:xfrm>
          <a:off x="7629525" y="1914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1058</xdr:row>
      <xdr:rowOff>0</xdr:rowOff>
    </xdr:from>
    <xdr:to>
      <xdr:col>5</xdr:col>
      <xdr:colOff>304800</xdr:colOff>
      <xdr:row>1059</xdr:row>
      <xdr:rowOff>142875</xdr:rowOff>
    </xdr:to>
    <xdr:sp macro="" textlink="">
      <xdr:nvSpPr>
        <xdr:cNvPr id="1064" name="AutoShape 1064"/>
        <xdr:cNvSpPr>
          <a:spLocks noChangeAspect="1" noChangeArrowheads="1"/>
        </xdr:cNvSpPr>
      </xdr:nvSpPr>
      <xdr:spPr bwMode="auto">
        <a:xfrm>
          <a:off x="7629525" y="192309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1049</xdr:row>
      <xdr:rowOff>0</xdr:rowOff>
    </xdr:from>
    <xdr:to>
      <xdr:col>5</xdr:col>
      <xdr:colOff>304800</xdr:colOff>
      <xdr:row>1050</xdr:row>
      <xdr:rowOff>142876</xdr:rowOff>
    </xdr:to>
    <xdr:sp macro="" textlink="">
      <xdr:nvSpPr>
        <xdr:cNvPr id="1065" name="AutoShape 1065"/>
        <xdr:cNvSpPr>
          <a:spLocks noChangeAspect="1" noChangeArrowheads="1"/>
        </xdr:cNvSpPr>
      </xdr:nvSpPr>
      <xdr:spPr bwMode="auto">
        <a:xfrm>
          <a:off x="7629525" y="190680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1059</xdr:row>
      <xdr:rowOff>0</xdr:rowOff>
    </xdr:from>
    <xdr:to>
      <xdr:col>5</xdr:col>
      <xdr:colOff>304800</xdr:colOff>
      <xdr:row>1060</xdr:row>
      <xdr:rowOff>142875</xdr:rowOff>
    </xdr:to>
    <xdr:sp macro="" textlink="">
      <xdr:nvSpPr>
        <xdr:cNvPr id="1066" name="AutoShape 1066"/>
        <xdr:cNvSpPr>
          <a:spLocks noChangeAspect="1" noChangeArrowheads="1"/>
        </xdr:cNvSpPr>
      </xdr:nvSpPr>
      <xdr:spPr bwMode="auto">
        <a:xfrm>
          <a:off x="7629525" y="1924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1060</xdr:row>
      <xdr:rowOff>0</xdr:rowOff>
    </xdr:from>
    <xdr:to>
      <xdr:col>5</xdr:col>
      <xdr:colOff>304800</xdr:colOff>
      <xdr:row>1061</xdr:row>
      <xdr:rowOff>142876</xdr:rowOff>
    </xdr:to>
    <xdr:sp macro="" textlink="">
      <xdr:nvSpPr>
        <xdr:cNvPr id="1067" name="AutoShape 1067"/>
        <xdr:cNvSpPr>
          <a:spLocks noChangeAspect="1" noChangeArrowheads="1"/>
        </xdr:cNvSpPr>
      </xdr:nvSpPr>
      <xdr:spPr bwMode="auto">
        <a:xfrm>
          <a:off x="7629525" y="192671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1077</xdr:row>
      <xdr:rowOff>0</xdr:rowOff>
    </xdr:from>
    <xdr:to>
      <xdr:col>5</xdr:col>
      <xdr:colOff>304800</xdr:colOff>
      <xdr:row>1078</xdr:row>
      <xdr:rowOff>142875</xdr:rowOff>
    </xdr:to>
    <xdr:sp macro="" textlink="">
      <xdr:nvSpPr>
        <xdr:cNvPr id="1068" name="AutoShape 1068"/>
        <xdr:cNvSpPr>
          <a:spLocks noChangeAspect="1" noChangeArrowheads="1"/>
        </xdr:cNvSpPr>
      </xdr:nvSpPr>
      <xdr:spPr bwMode="auto">
        <a:xfrm>
          <a:off x="7629525" y="1957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1074</xdr:row>
      <xdr:rowOff>0</xdr:rowOff>
    </xdr:from>
    <xdr:to>
      <xdr:col>5</xdr:col>
      <xdr:colOff>304800</xdr:colOff>
      <xdr:row>1075</xdr:row>
      <xdr:rowOff>142875</xdr:rowOff>
    </xdr:to>
    <xdr:sp macro="" textlink="">
      <xdr:nvSpPr>
        <xdr:cNvPr id="1069" name="AutoShape 1069"/>
        <xdr:cNvSpPr>
          <a:spLocks noChangeAspect="1" noChangeArrowheads="1"/>
        </xdr:cNvSpPr>
      </xdr:nvSpPr>
      <xdr:spPr bwMode="auto">
        <a:xfrm>
          <a:off x="7629525" y="195205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1071</xdr:row>
      <xdr:rowOff>0</xdr:rowOff>
    </xdr:from>
    <xdr:to>
      <xdr:col>5</xdr:col>
      <xdr:colOff>304800</xdr:colOff>
      <xdr:row>1072</xdr:row>
      <xdr:rowOff>142875</xdr:rowOff>
    </xdr:to>
    <xdr:sp macro="" textlink="">
      <xdr:nvSpPr>
        <xdr:cNvPr id="1070" name="AutoShape 1070"/>
        <xdr:cNvSpPr>
          <a:spLocks noChangeAspect="1" noChangeArrowheads="1"/>
        </xdr:cNvSpPr>
      </xdr:nvSpPr>
      <xdr:spPr bwMode="auto">
        <a:xfrm>
          <a:off x="7629525" y="194662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1065</xdr:row>
      <xdr:rowOff>0</xdr:rowOff>
    </xdr:from>
    <xdr:to>
      <xdr:col>5</xdr:col>
      <xdr:colOff>304800</xdr:colOff>
      <xdr:row>1066</xdr:row>
      <xdr:rowOff>142875</xdr:rowOff>
    </xdr:to>
    <xdr:sp macro="" textlink="">
      <xdr:nvSpPr>
        <xdr:cNvPr id="1071" name="AutoShape 1071"/>
        <xdr:cNvSpPr>
          <a:spLocks noChangeAspect="1" noChangeArrowheads="1"/>
        </xdr:cNvSpPr>
      </xdr:nvSpPr>
      <xdr:spPr bwMode="auto">
        <a:xfrm>
          <a:off x="7629525" y="19357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1062</xdr:row>
      <xdr:rowOff>0</xdr:rowOff>
    </xdr:from>
    <xdr:to>
      <xdr:col>5</xdr:col>
      <xdr:colOff>304800</xdr:colOff>
      <xdr:row>1063</xdr:row>
      <xdr:rowOff>142875</xdr:rowOff>
    </xdr:to>
    <xdr:sp macro="" textlink="">
      <xdr:nvSpPr>
        <xdr:cNvPr id="1072" name="AutoShape 1072"/>
        <xdr:cNvSpPr>
          <a:spLocks noChangeAspect="1" noChangeArrowheads="1"/>
        </xdr:cNvSpPr>
      </xdr:nvSpPr>
      <xdr:spPr bwMode="auto">
        <a:xfrm>
          <a:off x="7629525" y="1930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1068</xdr:row>
      <xdr:rowOff>0</xdr:rowOff>
    </xdr:from>
    <xdr:to>
      <xdr:col>5</xdr:col>
      <xdr:colOff>304800</xdr:colOff>
      <xdr:row>1069</xdr:row>
      <xdr:rowOff>142875</xdr:rowOff>
    </xdr:to>
    <xdr:sp macro="" textlink="">
      <xdr:nvSpPr>
        <xdr:cNvPr id="1073" name="AutoShape 1073"/>
        <xdr:cNvSpPr>
          <a:spLocks noChangeAspect="1" noChangeArrowheads="1"/>
        </xdr:cNvSpPr>
      </xdr:nvSpPr>
      <xdr:spPr bwMode="auto">
        <a:xfrm>
          <a:off x="7629525" y="1941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1072</xdr:row>
      <xdr:rowOff>0</xdr:rowOff>
    </xdr:from>
    <xdr:to>
      <xdr:col>5</xdr:col>
      <xdr:colOff>304800</xdr:colOff>
      <xdr:row>1073</xdr:row>
      <xdr:rowOff>142874</xdr:rowOff>
    </xdr:to>
    <xdr:sp macro="" textlink="">
      <xdr:nvSpPr>
        <xdr:cNvPr id="1074" name="AutoShape 1074"/>
        <xdr:cNvSpPr>
          <a:spLocks noChangeAspect="1" noChangeArrowheads="1"/>
        </xdr:cNvSpPr>
      </xdr:nvSpPr>
      <xdr:spPr bwMode="auto">
        <a:xfrm>
          <a:off x="7629525" y="194843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1073</xdr:row>
      <xdr:rowOff>0</xdr:rowOff>
    </xdr:from>
    <xdr:to>
      <xdr:col>5</xdr:col>
      <xdr:colOff>304800</xdr:colOff>
      <xdr:row>1074</xdr:row>
      <xdr:rowOff>142875</xdr:rowOff>
    </xdr:to>
    <xdr:sp macro="" textlink="">
      <xdr:nvSpPr>
        <xdr:cNvPr id="1075" name="AutoShape 1075"/>
        <xdr:cNvSpPr>
          <a:spLocks noChangeAspect="1" noChangeArrowheads="1"/>
        </xdr:cNvSpPr>
      </xdr:nvSpPr>
      <xdr:spPr bwMode="auto">
        <a:xfrm>
          <a:off x="7629525" y="1950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1083</xdr:row>
      <xdr:rowOff>0</xdr:rowOff>
    </xdr:from>
    <xdr:to>
      <xdr:col>5</xdr:col>
      <xdr:colOff>304800</xdr:colOff>
      <xdr:row>1084</xdr:row>
      <xdr:rowOff>142876</xdr:rowOff>
    </xdr:to>
    <xdr:sp macro="" textlink="">
      <xdr:nvSpPr>
        <xdr:cNvPr id="1076" name="AutoShape 1076"/>
        <xdr:cNvSpPr>
          <a:spLocks noChangeAspect="1" noChangeArrowheads="1"/>
        </xdr:cNvSpPr>
      </xdr:nvSpPr>
      <xdr:spPr bwMode="auto">
        <a:xfrm>
          <a:off x="7629525" y="1968341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1081</xdr:row>
      <xdr:rowOff>0</xdr:rowOff>
    </xdr:from>
    <xdr:to>
      <xdr:col>5</xdr:col>
      <xdr:colOff>304800</xdr:colOff>
      <xdr:row>1082</xdr:row>
      <xdr:rowOff>142875</xdr:rowOff>
    </xdr:to>
    <xdr:sp macro="" textlink="">
      <xdr:nvSpPr>
        <xdr:cNvPr id="1077" name="AutoShape 1077"/>
        <xdr:cNvSpPr>
          <a:spLocks noChangeAspect="1" noChangeArrowheads="1"/>
        </xdr:cNvSpPr>
      </xdr:nvSpPr>
      <xdr:spPr bwMode="auto">
        <a:xfrm>
          <a:off x="7629525" y="196472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1082</xdr:row>
      <xdr:rowOff>0</xdr:rowOff>
    </xdr:from>
    <xdr:to>
      <xdr:col>5</xdr:col>
      <xdr:colOff>304800</xdr:colOff>
      <xdr:row>1083</xdr:row>
      <xdr:rowOff>142875</xdr:rowOff>
    </xdr:to>
    <xdr:sp macro="" textlink="">
      <xdr:nvSpPr>
        <xdr:cNvPr id="1078" name="AutoShape 1078"/>
        <xdr:cNvSpPr>
          <a:spLocks noChangeAspect="1" noChangeArrowheads="1"/>
        </xdr:cNvSpPr>
      </xdr:nvSpPr>
      <xdr:spPr bwMode="auto">
        <a:xfrm>
          <a:off x="7629525" y="1966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1075</xdr:row>
      <xdr:rowOff>0</xdr:rowOff>
    </xdr:from>
    <xdr:to>
      <xdr:col>5</xdr:col>
      <xdr:colOff>304800</xdr:colOff>
      <xdr:row>1076</xdr:row>
      <xdr:rowOff>142875</xdr:rowOff>
    </xdr:to>
    <xdr:sp macro="" textlink="">
      <xdr:nvSpPr>
        <xdr:cNvPr id="1079" name="AutoShape 1079"/>
        <xdr:cNvSpPr>
          <a:spLocks noChangeAspect="1" noChangeArrowheads="1"/>
        </xdr:cNvSpPr>
      </xdr:nvSpPr>
      <xdr:spPr bwMode="auto">
        <a:xfrm>
          <a:off x="7629525" y="19538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1078</xdr:row>
      <xdr:rowOff>0</xdr:rowOff>
    </xdr:from>
    <xdr:to>
      <xdr:col>5</xdr:col>
      <xdr:colOff>304800</xdr:colOff>
      <xdr:row>1079</xdr:row>
      <xdr:rowOff>142875</xdr:rowOff>
    </xdr:to>
    <xdr:sp macro="" textlink="">
      <xdr:nvSpPr>
        <xdr:cNvPr id="1080" name="AutoShape 1080"/>
        <xdr:cNvSpPr>
          <a:spLocks noChangeAspect="1" noChangeArrowheads="1"/>
        </xdr:cNvSpPr>
      </xdr:nvSpPr>
      <xdr:spPr bwMode="auto">
        <a:xfrm>
          <a:off x="7629525" y="1959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1079</xdr:row>
      <xdr:rowOff>0</xdr:rowOff>
    </xdr:from>
    <xdr:to>
      <xdr:col>5</xdr:col>
      <xdr:colOff>304800</xdr:colOff>
      <xdr:row>1080</xdr:row>
      <xdr:rowOff>142875</xdr:rowOff>
    </xdr:to>
    <xdr:sp macro="" textlink="">
      <xdr:nvSpPr>
        <xdr:cNvPr id="1081" name="AutoShape 1081"/>
        <xdr:cNvSpPr>
          <a:spLocks noChangeAspect="1" noChangeArrowheads="1"/>
        </xdr:cNvSpPr>
      </xdr:nvSpPr>
      <xdr:spPr bwMode="auto">
        <a:xfrm>
          <a:off x="7629525" y="19611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1086</xdr:row>
      <xdr:rowOff>0</xdr:rowOff>
    </xdr:from>
    <xdr:to>
      <xdr:col>5</xdr:col>
      <xdr:colOff>304800</xdr:colOff>
      <xdr:row>1087</xdr:row>
      <xdr:rowOff>142875</xdr:rowOff>
    </xdr:to>
    <xdr:sp macro="" textlink="">
      <xdr:nvSpPr>
        <xdr:cNvPr id="1082" name="AutoShape 1082"/>
        <xdr:cNvSpPr>
          <a:spLocks noChangeAspect="1" noChangeArrowheads="1"/>
        </xdr:cNvSpPr>
      </xdr:nvSpPr>
      <xdr:spPr bwMode="auto">
        <a:xfrm>
          <a:off x="7629525" y="19737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1084</xdr:row>
      <xdr:rowOff>0</xdr:rowOff>
    </xdr:from>
    <xdr:to>
      <xdr:col>5</xdr:col>
      <xdr:colOff>304800</xdr:colOff>
      <xdr:row>1085</xdr:row>
      <xdr:rowOff>142875</xdr:rowOff>
    </xdr:to>
    <xdr:sp macro="" textlink="">
      <xdr:nvSpPr>
        <xdr:cNvPr id="1083" name="AutoShape 1083"/>
        <xdr:cNvSpPr>
          <a:spLocks noChangeAspect="1" noChangeArrowheads="1"/>
        </xdr:cNvSpPr>
      </xdr:nvSpPr>
      <xdr:spPr bwMode="auto">
        <a:xfrm>
          <a:off x="7629525" y="197015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1085</xdr:row>
      <xdr:rowOff>0</xdr:rowOff>
    </xdr:from>
    <xdr:to>
      <xdr:col>5</xdr:col>
      <xdr:colOff>304800</xdr:colOff>
      <xdr:row>1086</xdr:row>
      <xdr:rowOff>142875</xdr:rowOff>
    </xdr:to>
    <xdr:sp macro="" textlink="">
      <xdr:nvSpPr>
        <xdr:cNvPr id="1084" name="AutoShape 1084"/>
        <xdr:cNvSpPr>
          <a:spLocks noChangeAspect="1" noChangeArrowheads="1"/>
        </xdr:cNvSpPr>
      </xdr:nvSpPr>
      <xdr:spPr bwMode="auto">
        <a:xfrm>
          <a:off x="7629525" y="19719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1076</xdr:row>
      <xdr:rowOff>0</xdr:rowOff>
    </xdr:from>
    <xdr:to>
      <xdr:col>5</xdr:col>
      <xdr:colOff>304800</xdr:colOff>
      <xdr:row>1077</xdr:row>
      <xdr:rowOff>142875</xdr:rowOff>
    </xdr:to>
    <xdr:sp macro="" textlink="">
      <xdr:nvSpPr>
        <xdr:cNvPr id="1085" name="AutoShape 1085"/>
        <xdr:cNvSpPr>
          <a:spLocks noChangeAspect="1" noChangeArrowheads="1"/>
        </xdr:cNvSpPr>
      </xdr:nvSpPr>
      <xdr:spPr bwMode="auto">
        <a:xfrm>
          <a:off x="7629525" y="195567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1080</xdr:row>
      <xdr:rowOff>0</xdr:rowOff>
    </xdr:from>
    <xdr:to>
      <xdr:col>5</xdr:col>
      <xdr:colOff>304800</xdr:colOff>
      <xdr:row>1081</xdr:row>
      <xdr:rowOff>142874</xdr:rowOff>
    </xdr:to>
    <xdr:sp macro="" textlink="">
      <xdr:nvSpPr>
        <xdr:cNvPr id="1086" name="AutoShape 1086"/>
        <xdr:cNvSpPr>
          <a:spLocks noChangeAspect="1" noChangeArrowheads="1"/>
        </xdr:cNvSpPr>
      </xdr:nvSpPr>
      <xdr:spPr bwMode="auto">
        <a:xfrm>
          <a:off x="7629525" y="196291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1089</xdr:row>
      <xdr:rowOff>0</xdr:rowOff>
    </xdr:from>
    <xdr:to>
      <xdr:col>5</xdr:col>
      <xdr:colOff>304800</xdr:colOff>
      <xdr:row>1090</xdr:row>
      <xdr:rowOff>142874</xdr:rowOff>
    </xdr:to>
    <xdr:sp macro="" textlink="">
      <xdr:nvSpPr>
        <xdr:cNvPr id="1087" name="AutoShape 1087"/>
        <xdr:cNvSpPr>
          <a:spLocks noChangeAspect="1" noChangeArrowheads="1"/>
        </xdr:cNvSpPr>
      </xdr:nvSpPr>
      <xdr:spPr bwMode="auto">
        <a:xfrm>
          <a:off x="7629525" y="197919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1090</xdr:row>
      <xdr:rowOff>0</xdr:rowOff>
    </xdr:from>
    <xdr:to>
      <xdr:col>5</xdr:col>
      <xdr:colOff>304800</xdr:colOff>
      <xdr:row>1091</xdr:row>
      <xdr:rowOff>142875</xdr:rowOff>
    </xdr:to>
    <xdr:sp macro="" textlink="">
      <xdr:nvSpPr>
        <xdr:cNvPr id="1088" name="AutoShape 1088"/>
        <xdr:cNvSpPr>
          <a:spLocks noChangeAspect="1" noChangeArrowheads="1"/>
        </xdr:cNvSpPr>
      </xdr:nvSpPr>
      <xdr:spPr bwMode="auto">
        <a:xfrm>
          <a:off x="7629525" y="19810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1087</xdr:row>
      <xdr:rowOff>0</xdr:rowOff>
    </xdr:from>
    <xdr:to>
      <xdr:col>5</xdr:col>
      <xdr:colOff>304800</xdr:colOff>
      <xdr:row>1088</xdr:row>
      <xdr:rowOff>142875</xdr:rowOff>
    </xdr:to>
    <xdr:sp macro="" textlink="">
      <xdr:nvSpPr>
        <xdr:cNvPr id="1089" name="AutoShape 1089"/>
        <xdr:cNvSpPr>
          <a:spLocks noChangeAspect="1" noChangeArrowheads="1"/>
        </xdr:cNvSpPr>
      </xdr:nvSpPr>
      <xdr:spPr bwMode="auto">
        <a:xfrm>
          <a:off x="7629525" y="19755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1091</xdr:row>
      <xdr:rowOff>0</xdr:rowOff>
    </xdr:from>
    <xdr:to>
      <xdr:col>5</xdr:col>
      <xdr:colOff>304800</xdr:colOff>
      <xdr:row>1092</xdr:row>
      <xdr:rowOff>142875</xdr:rowOff>
    </xdr:to>
    <xdr:sp macro="" textlink="">
      <xdr:nvSpPr>
        <xdr:cNvPr id="1090" name="AutoShape 1090"/>
        <xdr:cNvSpPr>
          <a:spLocks noChangeAspect="1" noChangeArrowheads="1"/>
        </xdr:cNvSpPr>
      </xdr:nvSpPr>
      <xdr:spPr bwMode="auto">
        <a:xfrm>
          <a:off x="7629525" y="198281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1094</xdr:row>
      <xdr:rowOff>0</xdr:rowOff>
    </xdr:from>
    <xdr:to>
      <xdr:col>5</xdr:col>
      <xdr:colOff>304800</xdr:colOff>
      <xdr:row>1095</xdr:row>
      <xdr:rowOff>142875</xdr:rowOff>
    </xdr:to>
    <xdr:sp macro="" textlink="">
      <xdr:nvSpPr>
        <xdr:cNvPr id="1091" name="AutoShape 1091"/>
        <xdr:cNvSpPr>
          <a:spLocks noChangeAspect="1" noChangeArrowheads="1"/>
        </xdr:cNvSpPr>
      </xdr:nvSpPr>
      <xdr:spPr bwMode="auto">
        <a:xfrm>
          <a:off x="7629525" y="198824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1088</xdr:row>
      <xdr:rowOff>0</xdr:rowOff>
    </xdr:from>
    <xdr:to>
      <xdr:col>5</xdr:col>
      <xdr:colOff>304800</xdr:colOff>
      <xdr:row>1089</xdr:row>
      <xdr:rowOff>142875</xdr:rowOff>
    </xdr:to>
    <xdr:sp macro="" textlink="">
      <xdr:nvSpPr>
        <xdr:cNvPr id="1092" name="AutoShape 1092"/>
        <xdr:cNvSpPr>
          <a:spLocks noChangeAspect="1" noChangeArrowheads="1"/>
        </xdr:cNvSpPr>
      </xdr:nvSpPr>
      <xdr:spPr bwMode="auto">
        <a:xfrm>
          <a:off x="7629525" y="19773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1093</xdr:row>
      <xdr:rowOff>0</xdr:rowOff>
    </xdr:from>
    <xdr:to>
      <xdr:col>5</xdr:col>
      <xdr:colOff>304800</xdr:colOff>
      <xdr:row>1094</xdr:row>
      <xdr:rowOff>142875</xdr:rowOff>
    </xdr:to>
    <xdr:sp macro="" textlink="">
      <xdr:nvSpPr>
        <xdr:cNvPr id="1093" name="AutoShape 1093"/>
        <xdr:cNvSpPr>
          <a:spLocks noChangeAspect="1" noChangeArrowheads="1"/>
        </xdr:cNvSpPr>
      </xdr:nvSpPr>
      <xdr:spPr bwMode="auto">
        <a:xfrm>
          <a:off x="7629525" y="19864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1092</xdr:row>
      <xdr:rowOff>0</xdr:rowOff>
    </xdr:from>
    <xdr:to>
      <xdr:col>5</xdr:col>
      <xdr:colOff>304800</xdr:colOff>
      <xdr:row>1093</xdr:row>
      <xdr:rowOff>142875</xdr:rowOff>
    </xdr:to>
    <xdr:sp macro="" textlink="">
      <xdr:nvSpPr>
        <xdr:cNvPr id="1094" name="AutoShape 1094"/>
        <xdr:cNvSpPr>
          <a:spLocks noChangeAspect="1" noChangeArrowheads="1"/>
        </xdr:cNvSpPr>
      </xdr:nvSpPr>
      <xdr:spPr bwMode="auto">
        <a:xfrm>
          <a:off x="7629525" y="19846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1112</xdr:row>
      <xdr:rowOff>0</xdr:rowOff>
    </xdr:from>
    <xdr:to>
      <xdr:col>5</xdr:col>
      <xdr:colOff>304800</xdr:colOff>
      <xdr:row>1113</xdr:row>
      <xdr:rowOff>142875</xdr:rowOff>
    </xdr:to>
    <xdr:sp macro="" textlink="">
      <xdr:nvSpPr>
        <xdr:cNvPr id="1095" name="AutoShape 1095"/>
        <xdr:cNvSpPr>
          <a:spLocks noChangeAspect="1" noChangeArrowheads="1"/>
        </xdr:cNvSpPr>
      </xdr:nvSpPr>
      <xdr:spPr bwMode="auto">
        <a:xfrm>
          <a:off x="7629525" y="20208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1102</xdr:row>
      <xdr:rowOff>0</xdr:rowOff>
    </xdr:from>
    <xdr:to>
      <xdr:col>5</xdr:col>
      <xdr:colOff>304800</xdr:colOff>
      <xdr:row>1103</xdr:row>
      <xdr:rowOff>142875</xdr:rowOff>
    </xdr:to>
    <xdr:sp macro="" textlink="">
      <xdr:nvSpPr>
        <xdr:cNvPr id="1096" name="AutoShape 1096"/>
        <xdr:cNvSpPr>
          <a:spLocks noChangeAspect="1" noChangeArrowheads="1"/>
        </xdr:cNvSpPr>
      </xdr:nvSpPr>
      <xdr:spPr bwMode="auto">
        <a:xfrm>
          <a:off x="7629525" y="20027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1095</xdr:row>
      <xdr:rowOff>0</xdr:rowOff>
    </xdr:from>
    <xdr:to>
      <xdr:col>5</xdr:col>
      <xdr:colOff>304800</xdr:colOff>
      <xdr:row>1096</xdr:row>
      <xdr:rowOff>142875</xdr:rowOff>
    </xdr:to>
    <xdr:sp macro="" textlink="">
      <xdr:nvSpPr>
        <xdr:cNvPr id="1097" name="AutoShape 1097"/>
        <xdr:cNvSpPr>
          <a:spLocks noChangeAspect="1" noChangeArrowheads="1"/>
        </xdr:cNvSpPr>
      </xdr:nvSpPr>
      <xdr:spPr bwMode="auto">
        <a:xfrm>
          <a:off x="7629525" y="19900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1100</xdr:row>
      <xdr:rowOff>0</xdr:rowOff>
    </xdr:from>
    <xdr:to>
      <xdr:col>5</xdr:col>
      <xdr:colOff>304800</xdr:colOff>
      <xdr:row>1101</xdr:row>
      <xdr:rowOff>142875</xdr:rowOff>
    </xdr:to>
    <xdr:sp macro="" textlink="">
      <xdr:nvSpPr>
        <xdr:cNvPr id="1098" name="AutoShape 1098"/>
        <xdr:cNvSpPr>
          <a:spLocks noChangeAspect="1" noChangeArrowheads="1"/>
        </xdr:cNvSpPr>
      </xdr:nvSpPr>
      <xdr:spPr bwMode="auto">
        <a:xfrm>
          <a:off x="7629525" y="1999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1096</xdr:row>
      <xdr:rowOff>0</xdr:rowOff>
    </xdr:from>
    <xdr:to>
      <xdr:col>5</xdr:col>
      <xdr:colOff>304800</xdr:colOff>
      <xdr:row>1097</xdr:row>
      <xdr:rowOff>142875</xdr:rowOff>
    </xdr:to>
    <xdr:sp macro="" textlink="">
      <xdr:nvSpPr>
        <xdr:cNvPr id="1099" name="AutoShape 1099"/>
        <xdr:cNvSpPr>
          <a:spLocks noChangeAspect="1" noChangeArrowheads="1"/>
        </xdr:cNvSpPr>
      </xdr:nvSpPr>
      <xdr:spPr bwMode="auto">
        <a:xfrm>
          <a:off x="7629525" y="19918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1099</xdr:row>
      <xdr:rowOff>0</xdr:rowOff>
    </xdr:from>
    <xdr:to>
      <xdr:col>5</xdr:col>
      <xdr:colOff>304800</xdr:colOff>
      <xdr:row>1100</xdr:row>
      <xdr:rowOff>142875</xdr:rowOff>
    </xdr:to>
    <xdr:sp macro="" textlink="">
      <xdr:nvSpPr>
        <xdr:cNvPr id="1100" name="AutoShape 1100"/>
        <xdr:cNvSpPr>
          <a:spLocks noChangeAspect="1" noChangeArrowheads="1"/>
        </xdr:cNvSpPr>
      </xdr:nvSpPr>
      <xdr:spPr bwMode="auto">
        <a:xfrm>
          <a:off x="7629525" y="19972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1116</xdr:row>
      <xdr:rowOff>0</xdr:rowOff>
    </xdr:from>
    <xdr:to>
      <xdr:col>5</xdr:col>
      <xdr:colOff>304800</xdr:colOff>
      <xdr:row>1117</xdr:row>
      <xdr:rowOff>142876</xdr:rowOff>
    </xdr:to>
    <xdr:sp macro="" textlink="">
      <xdr:nvSpPr>
        <xdr:cNvPr id="1101" name="AutoShape 1101"/>
        <xdr:cNvSpPr>
          <a:spLocks noChangeAspect="1" noChangeArrowheads="1"/>
        </xdr:cNvSpPr>
      </xdr:nvSpPr>
      <xdr:spPr bwMode="auto">
        <a:xfrm>
          <a:off x="7629525" y="202806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1117</xdr:row>
      <xdr:rowOff>0</xdr:rowOff>
    </xdr:from>
    <xdr:to>
      <xdr:col>5</xdr:col>
      <xdr:colOff>304800</xdr:colOff>
      <xdr:row>1118</xdr:row>
      <xdr:rowOff>142876</xdr:rowOff>
    </xdr:to>
    <xdr:sp macro="" textlink="">
      <xdr:nvSpPr>
        <xdr:cNvPr id="1102" name="AutoShape 1102"/>
        <xdr:cNvSpPr>
          <a:spLocks noChangeAspect="1" noChangeArrowheads="1"/>
        </xdr:cNvSpPr>
      </xdr:nvSpPr>
      <xdr:spPr bwMode="auto">
        <a:xfrm>
          <a:off x="7629525" y="2029872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1097</xdr:row>
      <xdr:rowOff>0</xdr:rowOff>
    </xdr:from>
    <xdr:to>
      <xdr:col>5</xdr:col>
      <xdr:colOff>304800</xdr:colOff>
      <xdr:row>1098</xdr:row>
      <xdr:rowOff>142874</xdr:rowOff>
    </xdr:to>
    <xdr:sp macro="" textlink="">
      <xdr:nvSpPr>
        <xdr:cNvPr id="1103" name="AutoShape 1103"/>
        <xdr:cNvSpPr>
          <a:spLocks noChangeAspect="1" noChangeArrowheads="1"/>
        </xdr:cNvSpPr>
      </xdr:nvSpPr>
      <xdr:spPr bwMode="auto">
        <a:xfrm>
          <a:off x="7629525" y="1993677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1098</xdr:row>
      <xdr:rowOff>0</xdr:rowOff>
    </xdr:from>
    <xdr:to>
      <xdr:col>5</xdr:col>
      <xdr:colOff>304800</xdr:colOff>
      <xdr:row>1099</xdr:row>
      <xdr:rowOff>142875</xdr:rowOff>
    </xdr:to>
    <xdr:sp macro="" textlink="">
      <xdr:nvSpPr>
        <xdr:cNvPr id="1104" name="AutoShape 1104"/>
        <xdr:cNvSpPr>
          <a:spLocks noChangeAspect="1" noChangeArrowheads="1"/>
        </xdr:cNvSpPr>
      </xdr:nvSpPr>
      <xdr:spPr bwMode="auto">
        <a:xfrm>
          <a:off x="7629525" y="19954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1101</xdr:row>
      <xdr:rowOff>0</xdr:rowOff>
    </xdr:from>
    <xdr:to>
      <xdr:col>5</xdr:col>
      <xdr:colOff>304800</xdr:colOff>
      <xdr:row>1102</xdr:row>
      <xdr:rowOff>142875</xdr:rowOff>
    </xdr:to>
    <xdr:sp macro="" textlink="">
      <xdr:nvSpPr>
        <xdr:cNvPr id="1105" name="AutoShape 1105"/>
        <xdr:cNvSpPr>
          <a:spLocks noChangeAspect="1" noChangeArrowheads="1"/>
        </xdr:cNvSpPr>
      </xdr:nvSpPr>
      <xdr:spPr bwMode="auto">
        <a:xfrm>
          <a:off x="7629525" y="20009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1114</xdr:row>
      <xdr:rowOff>0</xdr:rowOff>
    </xdr:from>
    <xdr:to>
      <xdr:col>5</xdr:col>
      <xdr:colOff>304800</xdr:colOff>
      <xdr:row>1115</xdr:row>
      <xdr:rowOff>142875</xdr:rowOff>
    </xdr:to>
    <xdr:sp macro="" textlink="">
      <xdr:nvSpPr>
        <xdr:cNvPr id="1106" name="AutoShape 1106"/>
        <xdr:cNvSpPr>
          <a:spLocks noChangeAspect="1" noChangeArrowheads="1"/>
        </xdr:cNvSpPr>
      </xdr:nvSpPr>
      <xdr:spPr bwMode="auto">
        <a:xfrm>
          <a:off x="7629525" y="20244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1103</xdr:row>
      <xdr:rowOff>0</xdr:rowOff>
    </xdr:from>
    <xdr:to>
      <xdr:col>5</xdr:col>
      <xdr:colOff>304800</xdr:colOff>
      <xdr:row>1104</xdr:row>
      <xdr:rowOff>142875</xdr:rowOff>
    </xdr:to>
    <xdr:sp macro="" textlink="">
      <xdr:nvSpPr>
        <xdr:cNvPr id="1107" name="AutoShape 1107"/>
        <xdr:cNvSpPr>
          <a:spLocks noChangeAspect="1" noChangeArrowheads="1"/>
        </xdr:cNvSpPr>
      </xdr:nvSpPr>
      <xdr:spPr bwMode="auto">
        <a:xfrm>
          <a:off x="7629525" y="20045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1104</xdr:row>
      <xdr:rowOff>0</xdr:rowOff>
    </xdr:from>
    <xdr:to>
      <xdr:col>5</xdr:col>
      <xdr:colOff>304800</xdr:colOff>
      <xdr:row>1105</xdr:row>
      <xdr:rowOff>142875</xdr:rowOff>
    </xdr:to>
    <xdr:sp macro="" textlink="">
      <xdr:nvSpPr>
        <xdr:cNvPr id="1108" name="AutoShape 1108"/>
        <xdr:cNvSpPr>
          <a:spLocks noChangeAspect="1" noChangeArrowheads="1"/>
        </xdr:cNvSpPr>
      </xdr:nvSpPr>
      <xdr:spPr bwMode="auto">
        <a:xfrm>
          <a:off x="7629525" y="20063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1106</xdr:row>
      <xdr:rowOff>0</xdr:rowOff>
    </xdr:from>
    <xdr:to>
      <xdr:col>5</xdr:col>
      <xdr:colOff>304800</xdr:colOff>
      <xdr:row>1107</xdr:row>
      <xdr:rowOff>142874</xdr:rowOff>
    </xdr:to>
    <xdr:sp macro="" textlink="">
      <xdr:nvSpPr>
        <xdr:cNvPr id="1109" name="AutoShape 1109"/>
        <xdr:cNvSpPr>
          <a:spLocks noChangeAspect="1" noChangeArrowheads="1"/>
        </xdr:cNvSpPr>
      </xdr:nvSpPr>
      <xdr:spPr bwMode="auto">
        <a:xfrm>
          <a:off x="7629525" y="20099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1105</xdr:row>
      <xdr:rowOff>0</xdr:rowOff>
    </xdr:from>
    <xdr:to>
      <xdr:col>5</xdr:col>
      <xdr:colOff>304800</xdr:colOff>
      <xdr:row>1106</xdr:row>
      <xdr:rowOff>142875</xdr:rowOff>
    </xdr:to>
    <xdr:sp macro="" textlink="">
      <xdr:nvSpPr>
        <xdr:cNvPr id="1110" name="AutoShape 1110"/>
        <xdr:cNvSpPr>
          <a:spLocks noChangeAspect="1" noChangeArrowheads="1"/>
        </xdr:cNvSpPr>
      </xdr:nvSpPr>
      <xdr:spPr bwMode="auto">
        <a:xfrm>
          <a:off x="7629525" y="200815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1107</xdr:row>
      <xdr:rowOff>0</xdr:rowOff>
    </xdr:from>
    <xdr:to>
      <xdr:col>5</xdr:col>
      <xdr:colOff>304800</xdr:colOff>
      <xdr:row>1108</xdr:row>
      <xdr:rowOff>142875</xdr:rowOff>
    </xdr:to>
    <xdr:sp macro="" textlink="">
      <xdr:nvSpPr>
        <xdr:cNvPr id="1111" name="AutoShape 1111"/>
        <xdr:cNvSpPr>
          <a:spLocks noChangeAspect="1" noChangeArrowheads="1"/>
        </xdr:cNvSpPr>
      </xdr:nvSpPr>
      <xdr:spPr bwMode="auto">
        <a:xfrm>
          <a:off x="7629525" y="20117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1113</xdr:row>
      <xdr:rowOff>0</xdr:rowOff>
    </xdr:from>
    <xdr:to>
      <xdr:col>5</xdr:col>
      <xdr:colOff>304800</xdr:colOff>
      <xdr:row>1114</xdr:row>
      <xdr:rowOff>142875</xdr:rowOff>
    </xdr:to>
    <xdr:sp macro="" textlink="">
      <xdr:nvSpPr>
        <xdr:cNvPr id="1112" name="AutoShape 1112"/>
        <xdr:cNvSpPr>
          <a:spLocks noChangeAspect="1" noChangeArrowheads="1"/>
        </xdr:cNvSpPr>
      </xdr:nvSpPr>
      <xdr:spPr bwMode="auto">
        <a:xfrm>
          <a:off x="7629525" y="20226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1109</xdr:row>
      <xdr:rowOff>0</xdr:rowOff>
    </xdr:from>
    <xdr:to>
      <xdr:col>5</xdr:col>
      <xdr:colOff>304800</xdr:colOff>
      <xdr:row>1110</xdr:row>
      <xdr:rowOff>142875</xdr:rowOff>
    </xdr:to>
    <xdr:sp macro="" textlink="">
      <xdr:nvSpPr>
        <xdr:cNvPr id="1113" name="AutoShape 1113"/>
        <xdr:cNvSpPr>
          <a:spLocks noChangeAspect="1" noChangeArrowheads="1"/>
        </xdr:cNvSpPr>
      </xdr:nvSpPr>
      <xdr:spPr bwMode="auto">
        <a:xfrm>
          <a:off x="7629525" y="201539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1110</xdr:row>
      <xdr:rowOff>0</xdr:rowOff>
    </xdr:from>
    <xdr:to>
      <xdr:col>5</xdr:col>
      <xdr:colOff>304800</xdr:colOff>
      <xdr:row>1111</xdr:row>
      <xdr:rowOff>142875</xdr:rowOff>
    </xdr:to>
    <xdr:sp macro="" textlink="">
      <xdr:nvSpPr>
        <xdr:cNvPr id="1114" name="AutoShape 1114"/>
        <xdr:cNvSpPr>
          <a:spLocks noChangeAspect="1" noChangeArrowheads="1"/>
        </xdr:cNvSpPr>
      </xdr:nvSpPr>
      <xdr:spPr bwMode="auto">
        <a:xfrm>
          <a:off x="7629525" y="201720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1108</xdr:row>
      <xdr:rowOff>0</xdr:rowOff>
    </xdr:from>
    <xdr:to>
      <xdr:col>5</xdr:col>
      <xdr:colOff>304800</xdr:colOff>
      <xdr:row>1109</xdr:row>
      <xdr:rowOff>142875</xdr:rowOff>
    </xdr:to>
    <xdr:sp macro="" textlink="">
      <xdr:nvSpPr>
        <xdr:cNvPr id="1115" name="AutoShape 1115"/>
        <xdr:cNvSpPr>
          <a:spLocks noChangeAspect="1" noChangeArrowheads="1"/>
        </xdr:cNvSpPr>
      </xdr:nvSpPr>
      <xdr:spPr bwMode="auto">
        <a:xfrm>
          <a:off x="7629525" y="20135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1121</xdr:row>
      <xdr:rowOff>0</xdr:rowOff>
    </xdr:from>
    <xdr:to>
      <xdr:col>5</xdr:col>
      <xdr:colOff>304800</xdr:colOff>
      <xdr:row>1122</xdr:row>
      <xdr:rowOff>142875</xdr:rowOff>
    </xdr:to>
    <xdr:sp macro="" textlink="">
      <xdr:nvSpPr>
        <xdr:cNvPr id="1116" name="AutoShape 1116"/>
        <xdr:cNvSpPr>
          <a:spLocks noChangeAspect="1" noChangeArrowheads="1"/>
        </xdr:cNvSpPr>
      </xdr:nvSpPr>
      <xdr:spPr bwMode="auto">
        <a:xfrm>
          <a:off x="7629525" y="20371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1111</xdr:row>
      <xdr:rowOff>0</xdr:rowOff>
    </xdr:from>
    <xdr:to>
      <xdr:col>5</xdr:col>
      <xdr:colOff>304800</xdr:colOff>
      <xdr:row>1112</xdr:row>
      <xdr:rowOff>142875</xdr:rowOff>
    </xdr:to>
    <xdr:sp macro="" textlink="">
      <xdr:nvSpPr>
        <xdr:cNvPr id="1117" name="AutoShape 1117"/>
        <xdr:cNvSpPr>
          <a:spLocks noChangeAspect="1" noChangeArrowheads="1"/>
        </xdr:cNvSpPr>
      </xdr:nvSpPr>
      <xdr:spPr bwMode="auto">
        <a:xfrm>
          <a:off x="7629525" y="201901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1130</xdr:row>
      <xdr:rowOff>0</xdr:rowOff>
    </xdr:from>
    <xdr:to>
      <xdr:col>5</xdr:col>
      <xdr:colOff>304800</xdr:colOff>
      <xdr:row>1131</xdr:row>
      <xdr:rowOff>142875</xdr:rowOff>
    </xdr:to>
    <xdr:sp macro="" textlink="">
      <xdr:nvSpPr>
        <xdr:cNvPr id="1118" name="AutoShape 1118"/>
        <xdr:cNvSpPr>
          <a:spLocks noChangeAspect="1" noChangeArrowheads="1"/>
        </xdr:cNvSpPr>
      </xdr:nvSpPr>
      <xdr:spPr bwMode="auto">
        <a:xfrm>
          <a:off x="7629525" y="205339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1129</xdr:row>
      <xdr:rowOff>0</xdr:rowOff>
    </xdr:from>
    <xdr:to>
      <xdr:col>5</xdr:col>
      <xdr:colOff>304800</xdr:colOff>
      <xdr:row>1130</xdr:row>
      <xdr:rowOff>142875</xdr:rowOff>
    </xdr:to>
    <xdr:sp macro="" textlink="">
      <xdr:nvSpPr>
        <xdr:cNvPr id="1119" name="AutoShape 1119"/>
        <xdr:cNvSpPr>
          <a:spLocks noChangeAspect="1" noChangeArrowheads="1"/>
        </xdr:cNvSpPr>
      </xdr:nvSpPr>
      <xdr:spPr bwMode="auto">
        <a:xfrm>
          <a:off x="7629525" y="205158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1133</xdr:row>
      <xdr:rowOff>0</xdr:rowOff>
    </xdr:from>
    <xdr:to>
      <xdr:col>5</xdr:col>
      <xdr:colOff>304800</xdr:colOff>
      <xdr:row>1134</xdr:row>
      <xdr:rowOff>142875</xdr:rowOff>
    </xdr:to>
    <xdr:sp macro="" textlink="">
      <xdr:nvSpPr>
        <xdr:cNvPr id="1120" name="AutoShape 1120"/>
        <xdr:cNvSpPr>
          <a:spLocks noChangeAspect="1" noChangeArrowheads="1"/>
        </xdr:cNvSpPr>
      </xdr:nvSpPr>
      <xdr:spPr bwMode="auto">
        <a:xfrm>
          <a:off x="7629525" y="2058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1118</xdr:row>
      <xdr:rowOff>0</xdr:rowOff>
    </xdr:from>
    <xdr:to>
      <xdr:col>5</xdr:col>
      <xdr:colOff>304800</xdr:colOff>
      <xdr:row>1119</xdr:row>
      <xdr:rowOff>142876</xdr:rowOff>
    </xdr:to>
    <xdr:sp macro="" textlink="">
      <xdr:nvSpPr>
        <xdr:cNvPr id="1121" name="AutoShape 1121"/>
        <xdr:cNvSpPr>
          <a:spLocks noChangeAspect="1" noChangeArrowheads="1"/>
        </xdr:cNvSpPr>
      </xdr:nvSpPr>
      <xdr:spPr bwMode="auto">
        <a:xfrm>
          <a:off x="7629525" y="203168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1119</xdr:row>
      <xdr:rowOff>0</xdr:rowOff>
    </xdr:from>
    <xdr:to>
      <xdr:col>5</xdr:col>
      <xdr:colOff>304800</xdr:colOff>
      <xdr:row>1120</xdr:row>
      <xdr:rowOff>142876</xdr:rowOff>
    </xdr:to>
    <xdr:sp macro="" textlink="">
      <xdr:nvSpPr>
        <xdr:cNvPr id="1122" name="AutoShape 1122"/>
        <xdr:cNvSpPr>
          <a:spLocks noChangeAspect="1" noChangeArrowheads="1"/>
        </xdr:cNvSpPr>
      </xdr:nvSpPr>
      <xdr:spPr bwMode="auto">
        <a:xfrm>
          <a:off x="7629525" y="2033492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1138</xdr:row>
      <xdr:rowOff>0</xdr:rowOff>
    </xdr:from>
    <xdr:to>
      <xdr:col>5</xdr:col>
      <xdr:colOff>304800</xdr:colOff>
      <xdr:row>1139</xdr:row>
      <xdr:rowOff>142876</xdr:rowOff>
    </xdr:to>
    <xdr:sp macro="" textlink="">
      <xdr:nvSpPr>
        <xdr:cNvPr id="1123" name="AutoShape 1123"/>
        <xdr:cNvSpPr>
          <a:spLocks noChangeAspect="1" noChangeArrowheads="1"/>
        </xdr:cNvSpPr>
      </xdr:nvSpPr>
      <xdr:spPr bwMode="auto">
        <a:xfrm>
          <a:off x="7629525" y="2067877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1115</xdr:row>
      <xdr:rowOff>0</xdr:rowOff>
    </xdr:from>
    <xdr:to>
      <xdr:col>5</xdr:col>
      <xdr:colOff>304800</xdr:colOff>
      <xdr:row>1116</xdr:row>
      <xdr:rowOff>142876</xdr:rowOff>
    </xdr:to>
    <xdr:sp macro="" textlink="">
      <xdr:nvSpPr>
        <xdr:cNvPr id="1124" name="AutoShape 1124"/>
        <xdr:cNvSpPr>
          <a:spLocks noChangeAspect="1" noChangeArrowheads="1"/>
        </xdr:cNvSpPr>
      </xdr:nvSpPr>
      <xdr:spPr bwMode="auto">
        <a:xfrm>
          <a:off x="7629525" y="2026253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1120</xdr:row>
      <xdr:rowOff>0</xdr:rowOff>
    </xdr:from>
    <xdr:to>
      <xdr:col>5</xdr:col>
      <xdr:colOff>304800</xdr:colOff>
      <xdr:row>1121</xdr:row>
      <xdr:rowOff>142875</xdr:rowOff>
    </xdr:to>
    <xdr:sp macro="" textlink="">
      <xdr:nvSpPr>
        <xdr:cNvPr id="1125" name="AutoShape 1125"/>
        <xdr:cNvSpPr>
          <a:spLocks noChangeAspect="1" noChangeArrowheads="1"/>
        </xdr:cNvSpPr>
      </xdr:nvSpPr>
      <xdr:spPr bwMode="auto">
        <a:xfrm>
          <a:off x="7629525" y="20353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1128</xdr:row>
      <xdr:rowOff>0</xdr:rowOff>
    </xdr:from>
    <xdr:to>
      <xdr:col>5</xdr:col>
      <xdr:colOff>304800</xdr:colOff>
      <xdr:row>1129</xdr:row>
      <xdr:rowOff>142875</xdr:rowOff>
    </xdr:to>
    <xdr:sp macro="" textlink="">
      <xdr:nvSpPr>
        <xdr:cNvPr id="1126" name="AutoShape 1126"/>
        <xdr:cNvSpPr>
          <a:spLocks noChangeAspect="1" noChangeArrowheads="1"/>
        </xdr:cNvSpPr>
      </xdr:nvSpPr>
      <xdr:spPr bwMode="auto">
        <a:xfrm>
          <a:off x="7629525" y="2049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1122</xdr:row>
      <xdr:rowOff>0</xdr:rowOff>
    </xdr:from>
    <xdr:to>
      <xdr:col>5</xdr:col>
      <xdr:colOff>304800</xdr:colOff>
      <xdr:row>1123</xdr:row>
      <xdr:rowOff>142875</xdr:rowOff>
    </xdr:to>
    <xdr:sp macro="" textlink="">
      <xdr:nvSpPr>
        <xdr:cNvPr id="1127" name="AutoShape 1127"/>
        <xdr:cNvSpPr>
          <a:spLocks noChangeAspect="1" noChangeArrowheads="1"/>
        </xdr:cNvSpPr>
      </xdr:nvSpPr>
      <xdr:spPr bwMode="auto">
        <a:xfrm>
          <a:off x="7629525" y="20389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1125</xdr:row>
      <xdr:rowOff>0</xdr:rowOff>
    </xdr:from>
    <xdr:to>
      <xdr:col>5</xdr:col>
      <xdr:colOff>304800</xdr:colOff>
      <xdr:row>1126</xdr:row>
      <xdr:rowOff>142875</xdr:rowOff>
    </xdr:to>
    <xdr:sp macro="" textlink="">
      <xdr:nvSpPr>
        <xdr:cNvPr id="1128" name="AutoShape 1128"/>
        <xdr:cNvSpPr>
          <a:spLocks noChangeAspect="1" noChangeArrowheads="1"/>
        </xdr:cNvSpPr>
      </xdr:nvSpPr>
      <xdr:spPr bwMode="auto">
        <a:xfrm>
          <a:off x="7629525" y="204435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1126</xdr:row>
      <xdr:rowOff>0</xdr:rowOff>
    </xdr:from>
    <xdr:to>
      <xdr:col>5</xdr:col>
      <xdr:colOff>304800</xdr:colOff>
      <xdr:row>1127</xdr:row>
      <xdr:rowOff>142875</xdr:rowOff>
    </xdr:to>
    <xdr:sp macro="" textlink="">
      <xdr:nvSpPr>
        <xdr:cNvPr id="1129" name="AutoShape 1129"/>
        <xdr:cNvSpPr>
          <a:spLocks noChangeAspect="1" noChangeArrowheads="1"/>
        </xdr:cNvSpPr>
      </xdr:nvSpPr>
      <xdr:spPr bwMode="auto">
        <a:xfrm>
          <a:off x="7629525" y="20461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1127</xdr:row>
      <xdr:rowOff>0</xdr:rowOff>
    </xdr:from>
    <xdr:to>
      <xdr:col>5</xdr:col>
      <xdr:colOff>304800</xdr:colOff>
      <xdr:row>1128</xdr:row>
      <xdr:rowOff>142875</xdr:rowOff>
    </xdr:to>
    <xdr:sp macro="" textlink="">
      <xdr:nvSpPr>
        <xdr:cNvPr id="1130" name="AutoShape 1130"/>
        <xdr:cNvSpPr>
          <a:spLocks noChangeAspect="1" noChangeArrowheads="1"/>
        </xdr:cNvSpPr>
      </xdr:nvSpPr>
      <xdr:spPr bwMode="auto">
        <a:xfrm>
          <a:off x="7629525" y="20479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1123</xdr:row>
      <xdr:rowOff>0</xdr:rowOff>
    </xdr:from>
    <xdr:to>
      <xdr:col>5</xdr:col>
      <xdr:colOff>304800</xdr:colOff>
      <xdr:row>1124</xdr:row>
      <xdr:rowOff>142874</xdr:rowOff>
    </xdr:to>
    <xdr:sp macro="" textlink="">
      <xdr:nvSpPr>
        <xdr:cNvPr id="1131" name="AutoShape 1131"/>
        <xdr:cNvSpPr>
          <a:spLocks noChangeAspect="1" noChangeArrowheads="1"/>
        </xdr:cNvSpPr>
      </xdr:nvSpPr>
      <xdr:spPr bwMode="auto">
        <a:xfrm>
          <a:off x="7629525" y="204073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1124</xdr:row>
      <xdr:rowOff>0</xdr:rowOff>
    </xdr:from>
    <xdr:to>
      <xdr:col>5</xdr:col>
      <xdr:colOff>304800</xdr:colOff>
      <xdr:row>1125</xdr:row>
      <xdr:rowOff>142875</xdr:rowOff>
    </xdr:to>
    <xdr:sp macro="" textlink="">
      <xdr:nvSpPr>
        <xdr:cNvPr id="1132" name="AutoShape 1132"/>
        <xdr:cNvSpPr>
          <a:spLocks noChangeAspect="1" noChangeArrowheads="1"/>
        </xdr:cNvSpPr>
      </xdr:nvSpPr>
      <xdr:spPr bwMode="auto">
        <a:xfrm>
          <a:off x="7629525" y="204254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1131</xdr:row>
      <xdr:rowOff>0</xdr:rowOff>
    </xdr:from>
    <xdr:to>
      <xdr:col>5</xdr:col>
      <xdr:colOff>304800</xdr:colOff>
      <xdr:row>1132</xdr:row>
      <xdr:rowOff>142874</xdr:rowOff>
    </xdr:to>
    <xdr:sp macro="" textlink="">
      <xdr:nvSpPr>
        <xdr:cNvPr id="1133" name="AutoShape 1133"/>
        <xdr:cNvSpPr>
          <a:spLocks noChangeAspect="1" noChangeArrowheads="1"/>
        </xdr:cNvSpPr>
      </xdr:nvSpPr>
      <xdr:spPr bwMode="auto">
        <a:xfrm>
          <a:off x="7629525" y="2055209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1134</xdr:row>
      <xdr:rowOff>0</xdr:rowOff>
    </xdr:from>
    <xdr:to>
      <xdr:col>5</xdr:col>
      <xdr:colOff>304800</xdr:colOff>
      <xdr:row>1135</xdr:row>
      <xdr:rowOff>142875</xdr:rowOff>
    </xdr:to>
    <xdr:sp macro="" textlink="">
      <xdr:nvSpPr>
        <xdr:cNvPr id="1134" name="AutoShape 1134"/>
        <xdr:cNvSpPr>
          <a:spLocks noChangeAspect="1" noChangeArrowheads="1"/>
        </xdr:cNvSpPr>
      </xdr:nvSpPr>
      <xdr:spPr bwMode="auto">
        <a:xfrm>
          <a:off x="7629525" y="206063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1137</xdr:row>
      <xdr:rowOff>0</xdr:rowOff>
    </xdr:from>
    <xdr:to>
      <xdr:col>5</xdr:col>
      <xdr:colOff>304800</xdr:colOff>
      <xdr:row>1138</xdr:row>
      <xdr:rowOff>142876</xdr:rowOff>
    </xdr:to>
    <xdr:sp macro="" textlink="">
      <xdr:nvSpPr>
        <xdr:cNvPr id="1135" name="AutoShape 1135"/>
        <xdr:cNvSpPr>
          <a:spLocks noChangeAspect="1" noChangeArrowheads="1"/>
        </xdr:cNvSpPr>
      </xdr:nvSpPr>
      <xdr:spPr bwMode="auto">
        <a:xfrm>
          <a:off x="7629525" y="2066067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1132</xdr:row>
      <xdr:rowOff>0</xdr:rowOff>
    </xdr:from>
    <xdr:to>
      <xdr:col>5</xdr:col>
      <xdr:colOff>304800</xdr:colOff>
      <xdr:row>1133</xdr:row>
      <xdr:rowOff>142875</xdr:rowOff>
    </xdr:to>
    <xdr:sp macro="" textlink="">
      <xdr:nvSpPr>
        <xdr:cNvPr id="1136" name="AutoShape 1136"/>
        <xdr:cNvSpPr>
          <a:spLocks noChangeAspect="1" noChangeArrowheads="1"/>
        </xdr:cNvSpPr>
      </xdr:nvSpPr>
      <xdr:spPr bwMode="auto">
        <a:xfrm>
          <a:off x="7629525" y="205701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1139</xdr:row>
      <xdr:rowOff>0</xdr:rowOff>
    </xdr:from>
    <xdr:to>
      <xdr:col>5</xdr:col>
      <xdr:colOff>304800</xdr:colOff>
      <xdr:row>1140</xdr:row>
      <xdr:rowOff>142875</xdr:rowOff>
    </xdr:to>
    <xdr:sp macro="" textlink="">
      <xdr:nvSpPr>
        <xdr:cNvPr id="1137" name="AutoShape 1137"/>
        <xdr:cNvSpPr>
          <a:spLocks noChangeAspect="1" noChangeArrowheads="1"/>
        </xdr:cNvSpPr>
      </xdr:nvSpPr>
      <xdr:spPr bwMode="auto">
        <a:xfrm>
          <a:off x="7629525" y="20696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1135</xdr:row>
      <xdr:rowOff>0</xdr:rowOff>
    </xdr:from>
    <xdr:to>
      <xdr:col>5</xdr:col>
      <xdr:colOff>304800</xdr:colOff>
      <xdr:row>1136</xdr:row>
      <xdr:rowOff>142876</xdr:rowOff>
    </xdr:to>
    <xdr:sp macro="" textlink="">
      <xdr:nvSpPr>
        <xdr:cNvPr id="1138" name="AutoShape 1138"/>
        <xdr:cNvSpPr>
          <a:spLocks noChangeAspect="1" noChangeArrowheads="1"/>
        </xdr:cNvSpPr>
      </xdr:nvSpPr>
      <xdr:spPr bwMode="auto">
        <a:xfrm>
          <a:off x="7629525" y="2062448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1136</xdr:row>
      <xdr:rowOff>0</xdr:rowOff>
    </xdr:from>
    <xdr:to>
      <xdr:col>5</xdr:col>
      <xdr:colOff>304800</xdr:colOff>
      <xdr:row>1137</xdr:row>
      <xdr:rowOff>142876</xdr:rowOff>
    </xdr:to>
    <xdr:sp macro="" textlink="">
      <xdr:nvSpPr>
        <xdr:cNvPr id="1139" name="AutoShape 1139"/>
        <xdr:cNvSpPr>
          <a:spLocks noChangeAspect="1" noChangeArrowheads="1"/>
        </xdr:cNvSpPr>
      </xdr:nvSpPr>
      <xdr:spPr bwMode="auto">
        <a:xfrm>
          <a:off x="7629525" y="206425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1140</xdr:row>
      <xdr:rowOff>0</xdr:rowOff>
    </xdr:from>
    <xdr:to>
      <xdr:col>5</xdr:col>
      <xdr:colOff>304800</xdr:colOff>
      <xdr:row>1141</xdr:row>
      <xdr:rowOff>142874</xdr:rowOff>
    </xdr:to>
    <xdr:sp macro="" textlink="">
      <xdr:nvSpPr>
        <xdr:cNvPr id="1140" name="AutoShape 1140"/>
        <xdr:cNvSpPr>
          <a:spLocks noChangeAspect="1" noChangeArrowheads="1"/>
        </xdr:cNvSpPr>
      </xdr:nvSpPr>
      <xdr:spPr bwMode="auto">
        <a:xfrm>
          <a:off x="7629525" y="2071497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1141</xdr:row>
      <xdr:rowOff>0</xdr:rowOff>
    </xdr:from>
    <xdr:to>
      <xdr:col>5</xdr:col>
      <xdr:colOff>304800</xdr:colOff>
      <xdr:row>1142</xdr:row>
      <xdr:rowOff>142875</xdr:rowOff>
    </xdr:to>
    <xdr:sp macro="" textlink="">
      <xdr:nvSpPr>
        <xdr:cNvPr id="1141" name="AutoShape 1141"/>
        <xdr:cNvSpPr>
          <a:spLocks noChangeAspect="1" noChangeArrowheads="1"/>
        </xdr:cNvSpPr>
      </xdr:nvSpPr>
      <xdr:spPr bwMode="auto">
        <a:xfrm>
          <a:off x="7629525" y="20733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1142</xdr:row>
      <xdr:rowOff>0</xdr:rowOff>
    </xdr:from>
    <xdr:to>
      <xdr:col>5</xdr:col>
      <xdr:colOff>304800</xdr:colOff>
      <xdr:row>1143</xdr:row>
      <xdr:rowOff>142875</xdr:rowOff>
    </xdr:to>
    <xdr:sp macro="" textlink="">
      <xdr:nvSpPr>
        <xdr:cNvPr id="1142" name="AutoShape 1142"/>
        <xdr:cNvSpPr>
          <a:spLocks noChangeAspect="1" noChangeArrowheads="1"/>
        </xdr:cNvSpPr>
      </xdr:nvSpPr>
      <xdr:spPr bwMode="auto">
        <a:xfrm>
          <a:off x="7629525" y="20751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304800</xdr:colOff>
      <xdr:row>1145</xdr:row>
      <xdr:rowOff>142875</xdr:rowOff>
    </xdr:to>
    <xdr:sp macro="" textlink="">
      <xdr:nvSpPr>
        <xdr:cNvPr id="1143" name="AutoShape 1143"/>
        <xdr:cNvSpPr>
          <a:spLocks noChangeAspect="1" noChangeArrowheads="1"/>
        </xdr:cNvSpPr>
      </xdr:nvSpPr>
      <xdr:spPr bwMode="auto">
        <a:xfrm>
          <a:off x="7629525" y="20787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1145</xdr:row>
      <xdr:rowOff>0</xdr:rowOff>
    </xdr:from>
    <xdr:to>
      <xdr:col>5</xdr:col>
      <xdr:colOff>304800</xdr:colOff>
      <xdr:row>1146</xdr:row>
      <xdr:rowOff>142875</xdr:rowOff>
    </xdr:to>
    <xdr:sp macro="" textlink="">
      <xdr:nvSpPr>
        <xdr:cNvPr id="1144" name="AutoShape 1144"/>
        <xdr:cNvSpPr>
          <a:spLocks noChangeAspect="1" noChangeArrowheads="1"/>
        </xdr:cNvSpPr>
      </xdr:nvSpPr>
      <xdr:spPr bwMode="auto">
        <a:xfrm>
          <a:off x="7629525" y="20805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1147</xdr:row>
      <xdr:rowOff>0</xdr:rowOff>
    </xdr:from>
    <xdr:to>
      <xdr:col>5</xdr:col>
      <xdr:colOff>304800</xdr:colOff>
      <xdr:row>1148</xdr:row>
      <xdr:rowOff>142875</xdr:rowOff>
    </xdr:to>
    <xdr:sp macro="" textlink="">
      <xdr:nvSpPr>
        <xdr:cNvPr id="1145" name="AutoShape 1145"/>
        <xdr:cNvSpPr>
          <a:spLocks noChangeAspect="1" noChangeArrowheads="1"/>
        </xdr:cNvSpPr>
      </xdr:nvSpPr>
      <xdr:spPr bwMode="auto">
        <a:xfrm>
          <a:off x="7629525" y="208416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1146</xdr:row>
      <xdr:rowOff>0</xdr:rowOff>
    </xdr:from>
    <xdr:to>
      <xdr:col>5</xdr:col>
      <xdr:colOff>304800</xdr:colOff>
      <xdr:row>1147</xdr:row>
      <xdr:rowOff>142875</xdr:rowOff>
    </xdr:to>
    <xdr:sp macro="" textlink="">
      <xdr:nvSpPr>
        <xdr:cNvPr id="1146" name="AutoShape 1146"/>
        <xdr:cNvSpPr>
          <a:spLocks noChangeAspect="1" noChangeArrowheads="1"/>
        </xdr:cNvSpPr>
      </xdr:nvSpPr>
      <xdr:spPr bwMode="auto">
        <a:xfrm>
          <a:off x="7629525" y="20823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1143</xdr:row>
      <xdr:rowOff>0</xdr:rowOff>
    </xdr:from>
    <xdr:to>
      <xdr:col>5</xdr:col>
      <xdr:colOff>304800</xdr:colOff>
      <xdr:row>1144</xdr:row>
      <xdr:rowOff>142875</xdr:rowOff>
    </xdr:to>
    <xdr:sp macro="" textlink="">
      <xdr:nvSpPr>
        <xdr:cNvPr id="1147" name="AutoShape 1147"/>
        <xdr:cNvSpPr>
          <a:spLocks noChangeAspect="1" noChangeArrowheads="1"/>
        </xdr:cNvSpPr>
      </xdr:nvSpPr>
      <xdr:spPr bwMode="auto">
        <a:xfrm>
          <a:off x="7629525" y="20769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1148</xdr:row>
      <xdr:rowOff>0</xdr:rowOff>
    </xdr:from>
    <xdr:to>
      <xdr:col>5</xdr:col>
      <xdr:colOff>304800</xdr:colOff>
      <xdr:row>1149</xdr:row>
      <xdr:rowOff>142874</xdr:rowOff>
    </xdr:to>
    <xdr:sp macro="" textlink="">
      <xdr:nvSpPr>
        <xdr:cNvPr id="1148" name="AutoShape 1148"/>
        <xdr:cNvSpPr>
          <a:spLocks noChangeAspect="1" noChangeArrowheads="1"/>
        </xdr:cNvSpPr>
      </xdr:nvSpPr>
      <xdr:spPr bwMode="auto">
        <a:xfrm>
          <a:off x="7629525" y="2085975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1149</xdr:row>
      <xdr:rowOff>0</xdr:rowOff>
    </xdr:from>
    <xdr:to>
      <xdr:col>5</xdr:col>
      <xdr:colOff>304800</xdr:colOff>
      <xdr:row>1150</xdr:row>
      <xdr:rowOff>142875</xdr:rowOff>
    </xdr:to>
    <xdr:sp macro="" textlink="">
      <xdr:nvSpPr>
        <xdr:cNvPr id="1149" name="AutoShape 1149"/>
        <xdr:cNvSpPr>
          <a:spLocks noChangeAspect="1" noChangeArrowheads="1"/>
        </xdr:cNvSpPr>
      </xdr:nvSpPr>
      <xdr:spPr bwMode="auto">
        <a:xfrm>
          <a:off x="7629525" y="20877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1155</xdr:row>
      <xdr:rowOff>0</xdr:rowOff>
    </xdr:from>
    <xdr:to>
      <xdr:col>5</xdr:col>
      <xdr:colOff>304800</xdr:colOff>
      <xdr:row>1156</xdr:row>
      <xdr:rowOff>142875</xdr:rowOff>
    </xdr:to>
    <xdr:sp macro="" textlink="">
      <xdr:nvSpPr>
        <xdr:cNvPr id="1150" name="AutoShape 1150"/>
        <xdr:cNvSpPr>
          <a:spLocks noChangeAspect="1" noChangeArrowheads="1"/>
        </xdr:cNvSpPr>
      </xdr:nvSpPr>
      <xdr:spPr bwMode="auto">
        <a:xfrm>
          <a:off x="7629525" y="20986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1156</xdr:row>
      <xdr:rowOff>0</xdr:rowOff>
    </xdr:from>
    <xdr:to>
      <xdr:col>5</xdr:col>
      <xdr:colOff>304800</xdr:colOff>
      <xdr:row>1157</xdr:row>
      <xdr:rowOff>142875</xdr:rowOff>
    </xdr:to>
    <xdr:sp macro="" textlink="">
      <xdr:nvSpPr>
        <xdr:cNvPr id="1151" name="AutoShape 1151"/>
        <xdr:cNvSpPr>
          <a:spLocks noChangeAspect="1" noChangeArrowheads="1"/>
        </xdr:cNvSpPr>
      </xdr:nvSpPr>
      <xdr:spPr bwMode="auto">
        <a:xfrm>
          <a:off x="7629525" y="21004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1153</xdr:row>
      <xdr:rowOff>0</xdr:rowOff>
    </xdr:from>
    <xdr:to>
      <xdr:col>5</xdr:col>
      <xdr:colOff>304800</xdr:colOff>
      <xdr:row>1154</xdr:row>
      <xdr:rowOff>142875</xdr:rowOff>
    </xdr:to>
    <xdr:sp macro="" textlink="">
      <xdr:nvSpPr>
        <xdr:cNvPr id="1152" name="AutoShape 1152"/>
        <xdr:cNvSpPr>
          <a:spLocks noChangeAspect="1" noChangeArrowheads="1"/>
        </xdr:cNvSpPr>
      </xdr:nvSpPr>
      <xdr:spPr bwMode="auto">
        <a:xfrm>
          <a:off x="7629525" y="2095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1151</xdr:row>
      <xdr:rowOff>0</xdr:rowOff>
    </xdr:from>
    <xdr:to>
      <xdr:col>5</xdr:col>
      <xdr:colOff>304800</xdr:colOff>
      <xdr:row>1152</xdr:row>
      <xdr:rowOff>142875</xdr:rowOff>
    </xdr:to>
    <xdr:sp macro="" textlink="">
      <xdr:nvSpPr>
        <xdr:cNvPr id="1153" name="AutoShape 1153"/>
        <xdr:cNvSpPr>
          <a:spLocks noChangeAspect="1" noChangeArrowheads="1"/>
        </xdr:cNvSpPr>
      </xdr:nvSpPr>
      <xdr:spPr bwMode="auto">
        <a:xfrm>
          <a:off x="7629525" y="20914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1159</xdr:row>
      <xdr:rowOff>0</xdr:rowOff>
    </xdr:from>
    <xdr:to>
      <xdr:col>5</xdr:col>
      <xdr:colOff>304800</xdr:colOff>
      <xdr:row>1160</xdr:row>
      <xdr:rowOff>142875</xdr:rowOff>
    </xdr:to>
    <xdr:sp macro="" textlink="">
      <xdr:nvSpPr>
        <xdr:cNvPr id="1154" name="AutoShape 1154"/>
        <xdr:cNvSpPr>
          <a:spLocks noChangeAspect="1" noChangeArrowheads="1"/>
        </xdr:cNvSpPr>
      </xdr:nvSpPr>
      <xdr:spPr bwMode="auto">
        <a:xfrm>
          <a:off x="7629525" y="210588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1150</xdr:row>
      <xdr:rowOff>0</xdr:rowOff>
    </xdr:from>
    <xdr:to>
      <xdr:col>5</xdr:col>
      <xdr:colOff>304800</xdr:colOff>
      <xdr:row>1151</xdr:row>
      <xdr:rowOff>142875</xdr:rowOff>
    </xdr:to>
    <xdr:sp macro="" textlink="">
      <xdr:nvSpPr>
        <xdr:cNvPr id="1155" name="AutoShape 1155"/>
        <xdr:cNvSpPr>
          <a:spLocks noChangeAspect="1" noChangeArrowheads="1"/>
        </xdr:cNvSpPr>
      </xdr:nvSpPr>
      <xdr:spPr bwMode="auto">
        <a:xfrm>
          <a:off x="7629525" y="208959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1152</xdr:row>
      <xdr:rowOff>0</xdr:rowOff>
    </xdr:from>
    <xdr:to>
      <xdr:col>5</xdr:col>
      <xdr:colOff>304800</xdr:colOff>
      <xdr:row>1153</xdr:row>
      <xdr:rowOff>142875</xdr:rowOff>
    </xdr:to>
    <xdr:sp macro="" textlink="">
      <xdr:nvSpPr>
        <xdr:cNvPr id="1156" name="AutoShape 1156"/>
        <xdr:cNvSpPr>
          <a:spLocks noChangeAspect="1" noChangeArrowheads="1"/>
        </xdr:cNvSpPr>
      </xdr:nvSpPr>
      <xdr:spPr bwMode="auto">
        <a:xfrm>
          <a:off x="7629525" y="20932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1166</xdr:row>
      <xdr:rowOff>0</xdr:rowOff>
    </xdr:from>
    <xdr:to>
      <xdr:col>5</xdr:col>
      <xdr:colOff>304800</xdr:colOff>
      <xdr:row>1167</xdr:row>
      <xdr:rowOff>142875</xdr:rowOff>
    </xdr:to>
    <xdr:sp macro="" textlink="">
      <xdr:nvSpPr>
        <xdr:cNvPr id="1157" name="AutoShape 1157"/>
        <xdr:cNvSpPr>
          <a:spLocks noChangeAspect="1" noChangeArrowheads="1"/>
        </xdr:cNvSpPr>
      </xdr:nvSpPr>
      <xdr:spPr bwMode="auto">
        <a:xfrm>
          <a:off x="7629525" y="21185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1157</xdr:row>
      <xdr:rowOff>0</xdr:rowOff>
    </xdr:from>
    <xdr:to>
      <xdr:col>5</xdr:col>
      <xdr:colOff>304800</xdr:colOff>
      <xdr:row>1158</xdr:row>
      <xdr:rowOff>142874</xdr:rowOff>
    </xdr:to>
    <xdr:sp macro="" textlink="">
      <xdr:nvSpPr>
        <xdr:cNvPr id="1158" name="AutoShape 1158"/>
        <xdr:cNvSpPr>
          <a:spLocks noChangeAspect="1" noChangeArrowheads="1"/>
        </xdr:cNvSpPr>
      </xdr:nvSpPr>
      <xdr:spPr bwMode="auto">
        <a:xfrm>
          <a:off x="7629525" y="21022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1154</xdr:row>
      <xdr:rowOff>0</xdr:rowOff>
    </xdr:from>
    <xdr:to>
      <xdr:col>5</xdr:col>
      <xdr:colOff>304800</xdr:colOff>
      <xdr:row>1155</xdr:row>
      <xdr:rowOff>142875</xdr:rowOff>
    </xdr:to>
    <xdr:sp macro="" textlink="">
      <xdr:nvSpPr>
        <xdr:cNvPr id="1159" name="AutoShape 1159"/>
        <xdr:cNvSpPr>
          <a:spLocks noChangeAspect="1" noChangeArrowheads="1"/>
        </xdr:cNvSpPr>
      </xdr:nvSpPr>
      <xdr:spPr bwMode="auto">
        <a:xfrm>
          <a:off x="7629525" y="20968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1158</xdr:row>
      <xdr:rowOff>0</xdr:rowOff>
    </xdr:from>
    <xdr:to>
      <xdr:col>5</xdr:col>
      <xdr:colOff>304800</xdr:colOff>
      <xdr:row>1159</xdr:row>
      <xdr:rowOff>142875</xdr:rowOff>
    </xdr:to>
    <xdr:sp macro="" textlink="">
      <xdr:nvSpPr>
        <xdr:cNvPr id="1160" name="AutoShape 1160"/>
        <xdr:cNvSpPr>
          <a:spLocks noChangeAspect="1" noChangeArrowheads="1"/>
        </xdr:cNvSpPr>
      </xdr:nvSpPr>
      <xdr:spPr bwMode="auto">
        <a:xfrm>
          <a:off x="7629525" y="21040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1161</xdr:row>
      <xdr:rowOff>0</xdr:rowOff>
    </xdr:from>
    <xdr:to>
      <xdr:col>5</xdr:col>
      <xdr:colOff>304800</xdr:colOff>
      <xdr:row>1162</xdr:row>
      <xdr:rowOff>142875</xdr:rowOff>
    </xdr:to>
    <xdr:sp macro="" textlink="">
      <xdr:nvSpPr>
        <xdr:cNvPr id="1161" name="AutoShape 1161"/>
        <xdr:cNvSpPr>
          <a:spLocks noChangeAspect="1" noChangeArrowheads="1"/>
        </xdr:cNvSpPr>
      </xdr:nvSpPr>
      <xdr:spPr bwMode="auto">
        <a:xfrm>
          <a:off x="7629525" y="21095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1160</xdr:row>
      <xdr:rowOff>0</xdr:rowOff>
    </xdr:from>
    <xdr:to>
      <xdr:col>5</xdr:col>
      <xdr:colOff>304800</xdr:colOff>
      <xdr:row>1161</xdr:row>
      <xdr:rowOff>142875</xdr:rowOff>
    </xdr:to>
    <xdr:sp macro="" textlink="">
      <xdr:nvSpPr>
        <xdr:cNvPr id="1162" name="AutoShape 1162"/>
        <xdr:cNvSpPr>
          <a:spLocks noChangeAspect="1" noChangeArrowheads="1"/>
        </xdr:cNvSpPr>
      </xdr:nvSpPr>
      <xdr:spPr bwMode="auto">
        <a:xfrm>
          <a:off x="7629525" y="210769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1164</xdr:row>
      <xdr:rowOff>0</xdr:rowOff>
    </xdr:from>
    <xdr:to>
      <xdr:col>5</xdr:col>
      <xdr:colOff>304800</xdr:colOff>
      <xdr:row>1165</xdr:row>
      <xdr:rowOff>142875</xdr:rowOff>
    </xdr:to>
    <xdr:sp macro="" textlink="">
      <xdr:nvSpPr>
        <xdr:cNvPr id="1163" name="AutoShape 1163"/>
        <xdr:cNvSpPr>
          <a:spLocks noChangeAspect="1" noChangeArrowheads="1"/>
        </xdr:cNvSpPr>
      </xdr:nvSpPr>
      <xdr:spPr bwMode="auto">
        <a:xfrm>
          <a:off x="7629525" y="211493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1162</xdr:row>
      <xdr:rowOff>0</xdr:rowOff>
    </xdr:from>
    <xdr:to>
      <xdr:col>5</xdr:col>
      <xdr:colOff>304800</xdr:colOff>
      <xdr:row>1163</xdr:row>
      <xdr:rowOff>142875</xdr:rowOff>
    </xdr:to>
    <xdr:sp macro="" textlink="">
      <xdr:nvSpPr>
        <xdr:cNvPr id="1164" name="AutoShape 1164"/>
        <xdr:cNvSpPr>
          <a:spLocks noChangeAspect="1" noChangeArrowheads="1"/>
        </xdr:cNvSpPr>
      </xdr:nvSpPr>
      <xdr:spPr bwMode="auto">
        <a:xfrm>
          <a:off x="7629525" y="21113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1163</xdr:row>
      <xdr:rowOff>0</xdr:rowOff>
    </xdr:from>
    <xdr:to>
      <xdr:col>5</xdr:col>
      <xdr:colOff>304800</xdr:colOff>
      <xdr:row>1164</xdr:row>
      <xdr:rowOff>142875</xdr:rowOff>
    </xdr:to>
    <xdr:sp macro="" textlink="">
      <xdr:nvSpPr>
        <xdr:cNvPr id="1165" name="AutoShape 1165"/>
        <xdr:cNvSpPr>
          <a:spLocks noChangeAspect="1" noChangeArrowheads="1"/>
        </xdr:cNvSpPr>
      </xdr:nvSpPr>
      <xdr:spPr bwMode="auto">
        <a:xfrm>
          <a:off x="7629525" y="21131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1165</xdr:row>
      <xdr:rowOff>0</xdr:rowOff>
    </xdr:from>
    <xdr:to>
      <xdr:col>5</xdr:col>
      <xdr:colOff>304800</xdr:colOff>
      <xdr:row>1166</xdr:row>
      <xdr:rowOff>142874</xdr:rowOff>
    </xdr:to>
    <xdr:sp macro="" textlink="">
      <xdr:nvSpPr>
        <xdr:cNvPr id="1166" name="AutoShape 1166"/>
        <xdr:cNvSpPr>
          <a:spLocks noChangeAspect="1" noChangeArrowheads="1"/>
        </xdr:cNvSpPr>
      </xdr:nvSpPr>
      <xdr:spPr bwMode="auto">
        <a:xfrm>
          <a:off x="7629525" y="2116740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1168</xdr:row>
      <xdr:rowOff>0</xdr:rowOff>
    </xdr:from>
    <xdr:to>
      <xdr:col>5</xdr:col>
      <xdr:colOff>304800</xdr:colOff>
      <xdr:row>1169</xdr:row>
      <xdr:rowOff>142875</xdr:rowOff>
    </xdr:to>
    <xdr:sp macro="" textlink="">
      <xdr:nvSpPr>
        <xdr:cNvPr id="1167" name="AutoShape 1167"/>
        <xdr:cNvSpPr>
          <a:spLocks noChangeAspect="1" noChangeArrowheads="1"/>
        </xdr:cNvSpPr>
      </xdr:nvSpPr>
      <xdr:spPr bwMode="auto">
        <a:xfrm>
          <a:off x="7629525" y="21221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1169</xdr:row>
      <xdr:rowOff>0</xdr:rowOff>
    </xdr:from>
    <xdr:to>
      <xdr:col>5</xdr:col>
      <xdr:colOff>304800</xdr:colOff>
      <xdr:row>1170</xdr:row>
      <xdr:rowOff>142875</xdr:rowOff>
    </xdr:to>
    <xdr:sp macro="" textlink="">
      <xdr:nvSpPr>
        <xdr:cNvPr id="1168" name="AutoShape 1168"/>
        <xdr:cNvSpPr>
          <a:spLocks noChangeAspect="1" noChangeArrowheads="1"/>
        </xdr:cNvSpPr>
      </xdr:nvSpPr>
      <xdr:spPr bwMode="auto">
        <a:xfrm>
          <a:off x="7629525" y="21239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1167</xdr:row>
      <xdr:rowOff>0</xdr:rowOff>
    </xdr:from>
    <xdr:to>
      <xdr:col>5</xdr:col>
      <xdr:colOff>304800</xdr:colOff>
      <xdr:row>1168</xdr:row>
      <xdr:rowOff>142875</xdr:rowOff>
    </xdr:to>
    <xdr:sp macro="" textlink="">
      <xdr:nvSpPr>
        <xdr:cNvPr id="1169" name="AutoShape 1169"/>
        <xdr:cNvSpPr>
          <a:spLocks noChangeAspect="1" noChangeArrowheads="1"/>
        </xdr:cNvSpPr>
      </xdr:nvSpPr>
      <xdr:spPr bwMode="auto">
        <a:xfrm>
          <a:off x="7629525" y="21203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1180</xdr:row>
      <xdr:rowOff>0</xdr:rowOff>
    </xdr:from>
    <xdr:to>
      <xdr:col>5</xdr:col>
      <xdr:colOff>304800</xdr:colOff>
      <xdr:row>1181</xdr:row>
      <xdr:rowOff>142875</xdr:rowOff>
    </xdr:to>
    <xdr:sp macro="" textlink="">
      <xdr:nvSpPr>
        <xdr:cNvPr id="1170" name="AutoShape 1170"/>
        <xdr:cNvSpPr>
          <a:spLocks noChangeAspect="1" noChangeArrowheads="1"/>
        </xdr:cNvSpPr>
      </xdr:nvSpPr>
      <xdr:spPr bwMode="auto">
        <a:xfrm>
          <a:off x="7629525" y="21438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1174</xdr:row>
      <xdr:rowOff>0</xdr:rowOff>
    </xdr:from>
    <xdr:to>
      <xdr:col>5</xdr:col>
      <xdr:colOff>304800</xdr:colOff>
      <xdr:row>1175</xdr:row>
      <xdr:rowOff>142875</xdr:rowOff>
    </xdr:to>
    <xdr:sp macro="" textlink="">
      <xdr:nvSpPr>
        <xdr:cNvPr id="1171" name="AutoShape 1171"/>
        <xdr:cNvSpPr>
          <a:spLocks noChangeAspect="1" noChangeArrowheads="1"/>
        </xdr:cNvSpPr>
      </xdr:nvSpPr>
      <xdr:spPr bwMode="auto">
        <a:xfrm>
          <a:off x="7629525" y="21330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1181</xdr:row>
      <xdr:rowOff>0</xdr:rowOff>
    </xdr:from>
    <xdr:to>
      <xdr:col>5</xdr:col>
      <xdr:colOff>304800</xdr:colOff>
      <xdr:row>1182</xdr:row>
      <xdr:rowOff>142875</xdr:rowOff>
    </xdr:to>
    <xdr:sp macro="" textlink="">
      <xdr:nvSpPr>
        <xdr:cNvPr id="1172" name="AutoShape 1172"/>
        <xdr:cNvSpPr>
          <a:spLocks noChangeAspect="1" noChangeArrowheads="1"/>
        </xdr:cNvSpPr>
      </xdr:nvSpPr>
      <xdr:spPr bwMode="auto">
        <a:xfrm>
          <a:off x="7629525" y="214569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1170</xdr:row>
      <xdr:rowOff>0</xdr:rowOff>
    </xdr:from>
    <xdr:to>
      <xdr:col>5</xdr:col>
      <xdr:colOff>304800</xdr:colOff>
      <xdr:row>1171</xdr:row>
      <xdr:rowOff>142875</xdr:rowOff>
    </xdr:to>
    <xdr:sp macro="" textlink="">
      <xdr:nvSpPr>
        <xdr:cNvPr id="1173" name="AutoShape 1173"/>
        <xdr:cNvSpPr>
          <a:spLocks noChangeAspect="1" noChangeArrowheads="1"/>
        </xdr:cNvSpPr>
      </xdr:nvSpPr>
      <xdr:spPr bwMode="auto">
        <a:xfrm>
          <a:off x="7629525" y="21257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1171</xdr:row>
      <xdr:rowOff>0</xdr:rowOff>
    </xdr:from>
    <xdr:to>
      <xdr:col>5</xdr:col>
      <xdr:colOff>304800</xdr:colOff>
      <xdr:row>1172</xdr:row>
      <xdr:rowOff>142875</xdr:rowOff>
    </xdr:to>
    <xdr:sp macro="" textlink="">
      <xdr:nvSpPr>
        <xdr:cNvPr id="1174" name="AutoShape 1174"/>
        <xdr:cNvSpPr>
          <a:spLocks noChangeAspect="1" noChangeArrowheads="1"/>
        </xdr:cNvSpPr>
      </xdr:nvSpPr>
      <xdr:spPr bwMode="auto">
        <a:xfrm>
          <a:off x="7629525" y="21275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1173</xdr:row>
      <xdr:rowOff>0</xdr:rowOff>
    </xdr:from>
    <xdr:to>
      <xdr:col>5</xdr:col>
      <xdr:colOff>304800</xdr:colOff>
      <xdr:row>1174</xdr:row>
      <xdr:rowOff>142876</xdr:rowOff>
    </xdr:to>
    <xdr:sp macro="" textlink="">
      <xdr:nvSpPr>
        <xdr:cNvPr id="1175" name="AutoShape 1175"/>
        <xdr:cNvSpPr>
          <a:spLocks noChangeAspect="1" noChangeArrowheads="1"/>
        </xdr:cNvSpPr>
      </xdr:nvSpPr>
      <xdr:spPr bwMode="auto">
        <a:xfrm>
          <a:off x="7629525" y="2131218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1172</xdr:row>
      <xdr:rowOff>0</xdr:rowOff>
    </xdr:from>
    <xdr:to>
      <xdr:col>5</xdr:col>
      <xdr:colOff>304800</xdr:colOff>
      <xdr:row>1173</xdr:row>
      <xdr:rowOff>142875</xdr:rowOff>
    </xdr:to>
    <xdr:sp macro="" textlink="">
      <xdr:nvSpPr>
        <xdr:cNvPr id="1176" name="AutoShape 1176"/>
        <xdr:cNvSpPr>
          <a:spLocks noChangeAspect="1" noChangeArrowheads="1"/>
        </xdr:cNvSpPr>
      </xdr:nvSpPr>
      <xdr:spPr bwMode="auto">
        <a:xfrm>
          <a:off x="7629525" y="21294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1179</xdr:row>
      <xdr:rowOff>0</xdr:rowOff>
    </xdr:from>
    <xdr:to>
      <xdr:col>5</xdr:col>
      <xdr:colOff>304800</xdr:colOff>
      <xdr:row>1180</xdr:row>
      <xdr:rowOff>142875</xdr:rowOff>
    </xdr:to>
    <xdr:sp macro="" textlink="">
      <xdr:nvSpPr>
        <xdr:cNvPr id="1177" name="AutoShape 1177"/>
        <xdr:cNvSpPr>
          <a:spLocks noChangeAspect="1" noChangeArrowheads="1"/>
        </xdr:cNvSpPr>
      </xdr:nvSpPr>
      <xdr:spPr bwMode="auto">
        <a:xfrm>
          <a:off x="7629525" y="21420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1176</xdr:row>
      <xdr:rowOff>0</xdr:rowOff>
    </xdr:from>
    <xdr:to>
      <xdr:col>5</xdr:col>
      <xdr:colOff>304800</xdr:colOff>
      <xdr:row>1177</xdr:row>
      <xdr:rowOff>142875</xdr:rowOff>
    </xdr:to>
    <xdr:sp macro="" textlink="">
      <xdr:nvSpPr>
        <xdr:cNvPr id="1178" name="AutoShape 1178"/>
        <xdr:cNvSpPr>
          <a:spLocks noChangeAspect="1" noChangeArrowheads="1"/>
        </xdr:cNvSpPr>
      </xdr:nvSpPr>
      <xdr:spPr bwMode="auto">
        <a:xfrm>
          <a:off x="7629525" y="21366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1177</xdr:row>
      <xdr:rowOff>0</xdr:rowOff>
    </xdr:from>
    <xdr:to>
      <xdr:col>5</xdr:col>
      <xdr:colOff>304800</xdr:colOff>
      <xdr:row>1178</xdr:row>
      <xdr:rowOff>142875</xdr:rowOff>
    </xdr:to>
    <xdr:sp macro="" textlink="">
      <xdr:nvSpPr>
        <xdr:cNvPr id="1179" name="AutoShape 1179"/>
        <xdr:cNvSpPr>
          <a:spLocks noChangeAspect="1" noChangeArrowheads="1"/>
        </xdr:cNvSpPr>
      </xdr:nvSpPr>
      <xdr:spPr bwMode="auto">
        <a:xfrm>
          <a:off x="7629525" y="21384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1178</xdr:row>
      <xdr:rowOff>0</xdr:rowOff>
    </xdr:from>
    <xdr:to>
      <xdr:col>5</xdr:col>
      <xdr:colOff>304800</xdr:colOff>
      <xdr:row>1179</xdr:row>
      <xdr:rowOff>142875</xdr:rowOff>
    </xdr:to>
    <xdr:sp macro="" textlink="">
      <xdr:nvSpPr>
        <xdr:cNvPr id="1180" name="AutoShape 1180"/>
        <xdr:cNvSpPr>
          <a:spLocks noChangeAspect="1" noChangeArrowheads="1"/>
        </xdr:cNvSpPr>
      </xdr:nvSpPr>
      <xdr:spPr bwMode="auto">
        <a:xfrm>
          <a:off x="7629525" y="21402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1184</xdr:row>
      <xdr:rowOff>0</xdr:rowOff>
    </xdr:from>
    <xdr:to>
      <xdr:col>5</xdr:col>
      <xdr:colOff>304800</xdr:colOff>
      <xdr:row>1185</xdr:row>
      <xdr:rowOff>142875</xdr:rowOff>
    </xdr:to>
    <xdr:sp macro="" textlink="">
      <xdr:nvSpPr>
        <xdr:cNvPr id="1181" name="AutoShape 1181"/>
        <xdr:cNvSpPr>
          <a:spLocks noChangeAspect="1" noChangeArrowheads="1"/>
        </xdr:cNvSpPr>
      </xdr:nvSpPr>
      <xdr:spPr bwMode="auto">
        <a:xfrm>
          <a:off x="7629525" y="21511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1175</xdr:row>
      <xdr:rowOff>0</xdr:rowOff>
    </xdr:from>
    <xdr:to>
      <xdr:col>5</xdr:col>
      <xdr:colOff>304800</xdr:colOff>
      <xdr:row>1176</xdr:row>
      <xdr:rowOff>142875</xdr:rowOff>
    </xdr:to>
    <xdr:sp macro="" textlink="">
      <xdr:nvSpPr>
        <xdr:cNvPr id="1182" name="AutoShape 1182"/>
        <xdr:cNvSpPr>
          <a:spLocks noChangeAspect="1" noChangeArrowheads="1"/>
        </xdr:cNvSpPr>
      </xdr:nvSpPr>
      <xdr:spPr bwMode="auto">
        <a:xfrm>
          <a:off x="7629525" y="213483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1185</xdr:row>
      <xdr:rowOff>0</xdr:rowOff>
    </xdr:from>
    <xdr:to>
      <xdr:col>5</xdr:col>
      <xdr:colOff>304800</xdr:colOff>
      <xdr:row>1186</xdr:row>
      <xdr:rowOff>142875</xdr:rowOff>
    </xdr:to>
    <xdr:sp macro="" textlink="">
      <xdr:nvSpPr>
        <xdr:cNvPr id="1183" name="AutoShape 1183"/>
        <xdr:cNvSpPr>
          <a:spLocks noChangeAspect="1" noChangeArrowheads="1"/>
        </xdr:cNvSpPr>
      </xdr:nvSpPr>
      <xdr:spPr bwMode="auto">
        <a:xfrm>
          <a:off x="7629525" y="21529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1182</xdr:row>
      <xdr:rowOff>0</xdr:rowOff>
    </xdr:from>
    <xdr:to>
      <xdr:col>5</xdr:col>
      <xdr:colOff>304800</xdr:colOff>
      <xdr:row>1183</xdr:row>
      <xdr:rowOff>142874</xdr:rowOff>
    </xdr:to>
    <xdr:sp macro="" textlink="">
      <xdr:nvSpPr>
        <xdr:cNvPr id="1184" name="AutoShape 1184"/>
        <xdr:cNvSpPr>
          <a:spLocks noChangeAspect="1" noChangeArrowheads="1"/>
        </xdr:cNvSpPr>
      </xdr:nvSpPr>
      <xdr:spPr bwMode="auto">
        <a:xfrm>
          <a:off x="7629525" y="2147506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1183</xdr:row>
      <xdr:rowOff>0</xdr:rowOff>
    </xdr:from>
    <xdr:to>
      <xdr:col>5</xdr:col>
      <xdr:colOff>304800</xdr:colOff>
      <xdr:row>1184</xdr:row>
      <xdr:rowOff>142875</xdr:rowOff>
    </xdr:to>
    <xdr:sp macro="" textlink="">
      <xdr:nvSpPr>
        <xdr:cNvPr id="1185" name="AutoShape 1185"/>
        <xdr:cNvSpPr>
          <a:spLocks noChangeAspect="1" noChangeArrowheads="1"/>
        </xdr:cNvSpPr>
      </xdr:nvSpPr>
      <xdr:spPr bwMode="auto">
        <a:xfrm>
          <a:off x="7629525" y="21493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1186</xdr:row>
      <xdr:rowOff>0</xdr:rowOff>
    </xdr:from>
    <xdr:to>
      <xdr:col>5</xdr:col>
      <xdr:colOff>304800</xdr:colOff>
      <xdr:row>1187</xdr:row>
      <xdr:rowOff>142875</xdr:rowOff>
    </xdr:to>
    <xdr:sp macro="" textlink="">
      <xdr:nvSpPr>
        <xdr:cNvPr id="1186" name="AutoShape 1186"/>
        <xdr:cNvSpPr>
          <a:spLocks noChangeAspect="1" noChangeArrowheads="1"/>
        </xdr:cNvSpPr>
      </xdr:nvSpPr>
      <xdr:spPr bwMode="auto">
        <a:xfrm>
          <a:off x="7629525" y="21547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1187</xdr:row>
      <xdr:rowOff>0</xdr:rowOff>
    </xdr:from>
    <xdr:to>
      <xdr:col>5</xdr:col>
      <xdr:colOff>304800</xdr:colOff>
      <xdr:row>1188</xdr:row>
      <xdr:rowOff>142875</xdr:rowOff>
    </xdr:to>
    <xdr:sp macro="" textlink="">
      <xdr:nvSpPr>
        <xdr:cNvPr id="1187" name="AutoShape 1187"/>
        <xdr:cNvSpPr>
          <a:spLocks noChangeAspect="1" noChangeArrowheads="1"/>
        </xdr:cNvSpPr>
      </xdr:nvSpPr>
      <xdr:spPr bwMode="auto">
        <a:xfrm>
          <a:off x="7629525" y="21565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1189</xdr:row>
      <xdr:rowOff>0</xdr:rowOff>
    </xdr:from>
    <xdr:to>
      <xdr:col>5</xdr:col>
      <xdr:colOff>304800</xdr:colOff>
      <xdr:row>1190</xdr:row>
      <xdr:rowOff>142875</xdr:rowOff>
    </xdr:to>
    <xdr:sp macro="" textlink="">
      <xdr:nvSpPr>
        <xdr:cNvPr id="1188" name="AutoShape 1188"/>
        <xdr:cNvSpPr>
          <a:spLocks noChangeAspect="1" noChangeArrowheads="1"/>
        </xdr:cNvSpPr>
      </xdr:nvSpPr>
      <xdr:spPr bwMode="auto">
        <a:xfrm>
          <a:off x="7629525" y="21601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1195</xdr:row>
      <xdr:rowOff>0</xdr:rowOff>
    </xdr:from>
    <xdr:to>
      <xdr:col>5</xdr:col>
      <xdr:colOff>304800</xdr:colOff>
      <xdr:row>1196</xdr:row>
      <xdr:rowOff>142875</xdr:rowOff>
    </xdr:to>
    <xdr:sp macro="" textlink="">
      <xdr:nvSpPr>
        <xdr:cNvPr id="1189" name="AutoShape 1189"/>
        <xdr:cNvSpPr>
          <a:spLocks noChangeAspect="1" noChangeArrowheads="1"/>
        </xdr:cNvSpPr>
      </xdr:nvSpPr>
      <xdr:spPr bwMode="auto">
        <a:xfrm>
          <a:off x="7629525" y="21710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1188</xdr:row>
      <xdr:rowOff>0</xdr:rowOff>
    </xdr:from>
    <xdr:to>
      <xdr:col>5</xdr:col>
      <xdr:colOff>304800</xdr:colOff>
      <xdr:row>1189</xdr:row>
      <xdr:rowOff>142875</xdr:rowOff>
    </xdr:to>
    <xdr:sp macro="" textlink="">
      <xdr:nvSpPr>
        <xdr:cNvPr id="1190" name="AutoShape 1190"/>
        <xdr:cNvSpPr>
          <a:spLocks noChangeAspect="1" noChangeArrowheads="1"/>
        </xdr:cNvSpPr>
      </xdr:nvSpPr>
      <xdr:spPr bwMode="auto">
        <a:xfrm>
          <a:off x="7629525" y="21583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1190</xdr:row>
      <xdr:rowOff>0</xdr:rowOff>
    </xdr:from>
    <xdr:to>
      <xdr:col>5</xdr:col>
      <xdr:colOff>304800</xdr:colOff>
      <xdr:row>1191</xdr:row>
      <xdr:rowOff>142876</xdr:rowOff>
    </xdr:to>
    <xdr:sp macro="" textlink="">
      <xdr:nvSpPr>
        <xdr:cNvPr id="1191" name="AutoShape 1191"/>
        <xdr:cNvSpPr>
          <a:spLocks noChangeAspect="1" noChangeArrowheads="1"/>
        </xdr:cNvSpPr>
      </xdr:nvSpPr>
      <xdr:spPr bwMode="auto">
        <a:xfrm>
          <a:off x="7629525" y="2161984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1191</xdr:row>
      <xdr:rowOff>0</xdr:rowOff>
    </xdr:from>
    <xdr:to>
      <xdr:col>5</xdr:col>
      <xdr:colOff>304800</xdr:colOff>
      <xdr:row>1192</xdr:row>
      <xdr:rowOff>142875</xdr:rowOff>
    </xdr:to>
    <xdr:sp macro="" textlink="">
      <xdr:nvSpPr>
        <xdr:cNvPr id="1192" name="AutoShape 1192"/>
        <xdr:cNvSpPr>
          <a:spLocks noChangeAspect="1" noChangeArrowheads="1"/>
        </xdr:cNvSpPr>
      </xdr:nvSpPr>
      <xdr:spPr bwMode="auto">
        <a:xfrm>
          <a:off x="7629525" y="216379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1192</xdr:row>
      <xdr:rowOff>0</xdr:rowOff>
    </xdr:from>
    <xdr:to>
      <xdr:col>5</xdr:col>
      <xdr:colOff>304800</xdr:colOff>
      <xdr:row>1193</xdr:row>
      <xdr:rowOff>142875</xdr:rowOff>
    </xdr:to>
    <xdr:sp macro="" textlink="">
      <xdr:nvSpPr>
        <xdr:cNvPr id="1193" name="AutoShape 1193"/>
        <xdr:cNvSpPr>
          <a:spLocks noChangeAspect="1" noChangeArrowheads="1"/>
        </xdr:cNvSpPr>
      </xdr:nvSpPr>
      <xdr:spPr bwMode="auto">
        <a:xfrm>
          <a:off x="7629525" y="216560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1193</xdr:row>
      <xdr:rowOff>0</xdr:rowOff>
    </xdr:from>
    <xdr:to>
      <xdr:col>5</xdr:col>
      <xdr:colOff>304800</xdr:colOff>
      <xdr:row>1194</xdr:row>
      <xdr:rowOff>142875</xdr:rowOff>
    </xdr:to>
    <xdr:sp macro="" textlink="">
      <xdr:nvSpPr>
        <xdr:cNvPr id="1194" name="AutoShape 1194"/>
        <xdr:cNvSpPr>
          <a:spLocks noChangeAspect="1" noChangeArrowheads="1"/>
        </xdr:cNvSpPr>
      </xdr:nvSpPr>
      <xdr:spPr bwMode="auto">
        <a:xfrm>
          <a:off x="7629525" y="216741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1194</xdr:row>
      <xdr:rowOff>0</xdr:rowOff>
    </xdr:from>
    <xdr:to>
      <xdr:col>5</xdr:col>
      <xdr:colOff>304800</xdr:colOff>
      <xdr:row>1195</xdr:row>
      <xdr:rowOff>142875</xdr:rowOff>
    </xdr:to>
    <xdr:sp macro="" textlink="">
      <xdr:nvSpPr>
        <xdr:cNvPr id="1195" name="AutoShape 1195"/>
        <xdr:cNvSpPr>
          <a:spLocks noChangeAspect="1" noChangeArrowheads="1"/>
        </xdr:cNvSpPr>
      </xdr:nvSpPr>
      <xdr:spPr bwMode="auto">
        <a:xfrm>
          <a:off x="7629525" y="21692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1196</xdr:row>
      <xdr:rowOff>0</xdr:rowOff>
    </xdr:from>
    <xdr:to>
      <xdr:col>5</xdr:col>
      <xdr:colOff>304800</xdr:colOff>
      <xdr:row>1197</xdr:row>
      <xdr:rowOff>142875</xdr:rowOff>
    </xdr:to>
    <xdr:sp macro="" textlink="">
      <xdr:nvSpPr>
        <xdr:cNvPr id="1196" name="AutoShape 1196"/>
        <xdr:cNvSpPr>
          <a:spLocks noChangeAspect="1" noChangeArrowheads="1"/>
        </xdr:cNvSpPr>
      </xdr:nvSpPr>
      <xdr:spPr bwMode="auto">
        <a:xfrm>
          <a:off x="7629525" y="2172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1197</xdr:row>
      <xdr:rowOff>0</xdr:rowOff>
    </xdr:from>
    <xdr:to>
      <xdr:col>5</xdr:col>
      <xdr:colOff>304800</xdr:colOff>
      <xdr:row>1198</xdr:row>
      <xdr:rowOff>142875</xdr:rowOff>
    </xdr:to>
    <xdr:sp macro="" textlink="">
      <xdr:nvSpPr>
        <xdr:cNvPr id="1197" name="AutoShape 1197"/>
        <xdr:cNvSpPr>
          <a:spLocks noChangeAspect="1" noChangeArrowheads="1"/>
        </xdr:cNvSpPr>
      </xdr:nvSpPr>
      <xdr:spPr bwMode="auto">
        <a:xfrm>
          <a:off x="7629525" y="21746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1198</xdr:row>
      <xdr:rowOff>0</xdr:rowOff>
    </xdr:from>
    <xdr:to>
      <xdr:col>5</xdr:col>
      <xdr:colOff>304800</xdr:colOff>
      <xdr:row>1199</xdr:row>
      <xdr:rowOff>142875</xdr:rowOff>
    </xdr:to>
    <xdr:sp macro="" textlink="">
      <xdr:nvSpPr>
        <xdr:cNvPr id="1198" name="AutoShape 1198"/>
        <xdr:cNvSpPr>
          <a:spLocks noChangeAspect="1" noChangeArrowheads="1"/>
        </xdr:cNvSpPr>
      </xdr:nvSpPr>
      <xdr:spPr bwMode="auto">
        <a:xfrm>
          <a:off x="7629525" y="21764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1200</xdr:row>
      <xdr:rowOff>0</xdr:rowOff>
    </xdr:from>
    <xdr:to>
      <xdr:col>5</xdr:col>
      <xdr:colOff>304800</xdr:colOff>
      <xdr:row>1201</xdr:row>
      <xdr:rowOff>142875</xdr:rowOff>
    </xdr:to>
    <xdr:sp macro="" textlink="">
      <xdr:nvSpPr>
        <xdr:cNvPr id="1199" name="AutoShape 1199"/>
        <xdr:cNvSpPr>
          <a:spLocks noChangeAspect="1" noChangeArrowheads="1"/>
        </xdr:cNvSpPr>
      </xdr:nvSpPr>
      <xdr:spPr bwMode="auto">
        <a:xfrm>
          <a:off x="7629525" y="21800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1199</xdr:row>
      <xdr:rowOff>0</xdr:rowOff>
    </xdr:from>
    <xdr:to>
      <xdr:col>5</xdr:col>
      <xdr:colOff>304800</xdr:colOff>
      <xdr:row>1200</xdr:row>
      <xdr:rowOff>142874</xdr:rowOff>
    </xdr:to>
    <xdr:sp macro="" textlink="">
      <xdr:nvSpPr>
        <xdr:cNvPr id="1200" name="AutoShape 1200"/>
        <xdr:cNvSpPr>
          <a:spLocks noChangeAspect="1" noChangeArrowheads="1"/>
        </xdr:cNvSpPr>
      </xdr:nvSpPr>
      <xdr:spPr bwMode="auto">
        <a:xfrm>
          <a:off x="7629525" y="2178272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1202</xdr:row>
      <xdr:rowOff>0</xdr:rowOff>
    </xdr:from>
    <xdr:to>
      <xdr:col>5</xdr:col>
      <xdr:colOff>304800</xdr:colOff>
      <xdr:row>1203</xdr:row>
      <xdr:rowOff>142875</xdr:rowOff>
    </xdr:to>
    <xdr:sp macro="" textlink="">
      <xdr:nvSpPr>
        <xdr:cNvPr id="1201" name="AutoShape 1201"/>
        <xdr:cNvSpPr>
          <a:spLocks noChangeAspect="1" noChangeArrowheads="1"/>
        </xdr:cNvSpPr>
      </xdr:nvSpPr>
      <xdr:spPr bwMode="auto">
        <a:xfrm>
          <a:off x="7629525" y="218370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1203</xdr:row>
      <xdr:rowOff>0</xdr:rowOff>
    </xdr:from>
    <xdr:to>
      <xdr:col>5</xdr:col>
      <xdr:colOff>304800</xdr:colOff>
      <xdr:row>1204</xdr:row>
      <xdr:rowOff>142875</xdr:rowOff>
    </xdr:to>
    <xdr:sp macro="" textlink="">
      <xdr:nvSpPr>
        <xdr:cNvPr id="1202" name="AutoShape 1202"/>
        <xdr:cNvSpPr>
          <a:spLocks noChangeAspect="1" noChangeArrowheads="1"/>
        </xdr:cNvSpPr>
      </xdr:nvSpPr>
      <xdr:spPr bwMode="auto">
        <a:xfrm>
          <a:off x="7629525" y="21855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1201</xdr:row>
      <xdr:rowOff>0</xdr:rowOff>
    </xdr:from>
    <xdr:to>
      <xdr:col>5</xdr:col>
      <xdr:colOff>304800</xdr:colOff>
      <xdr:row>1202</xdr:row>
      <xdr:rowOff>142875</xdr:rowOff>
    </xdr:to>
    <xdr:sp macro="" textlink="">
      <xdr:nvSpPr>
        <xdr:cNvPr id="1203" name="AutoShape 1203"/>
        <xdr:cNvSpPr>
          <a:spLocks noChangeAspect="1" noChangeArrowheads="1"/>
        </xdr:cNvSpPr>
      </xdr:nvSpPr>
      <xdr:spPr bwMode="auto">
        <a:xfrm>
          <a:off x="7629525" y="21818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1204</xdr:row>
      <xdr:rowOff>0</xdr:rowOff>
    </xdr:from>
    <xdr:to>
      <xdr:col>5</xdr:col>
      <xdr:colOff>304800</xdr:colOff>
      <xdr:row>1205</xdr:row>
      <xdr:rowOff>142875</xdr:rowOff>
    </xdr:to>
    <xdr:sp macro="" textlink="">
      <xdr:nvSpPr>
        <xdr:cNvPr id="1204" name="AutoShape 1204"/>
        <xdr:cNvSpPr>
          <a:spLocks noChangeAspect="1" noChangeArrowheads="1"/>
        </xdr:cNvSpPr>
      </xdr:nvSpPr>
      <xdr:spPr bwMode="auto">
        <a:xfrm>
          <a:off x="7629525" y="21873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1205</xdr:row>
      <xdr:rowOff>0</xdr:rowOff>
    </xdr:from>
    <xdr:to>
      <xdr:col>5</xdr:col>
      <xdr:colOff>304800</xdr:colOff>
      <xdr:row>1206</xdr:row>
      <xdr:rowOff>142875</xdr:rowOff>
    </xdr:to>
    <xdr:sp macro="" textlink="">
      <xdr:nvSpPr>
        <xdr:cNvPr id="1205" name="AutoShape 1205"/>
        <xdr:cNvSpPr>
          <a:spLocks noChangeAspect="1" noChangeArrowheads="1"/>
        </xdr:cNvSpPr>
      </xdr:nvSpPr>
      <xdr:spPr bwMode="auto">
        <a:xfrm>
          <a:off x="7629525" y="21891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1206</xdr:row>
      <xdr:rowOff>0</xdr:rowOff>
    </xdr:from>
    <xdr:to>
      <xdr:col>5</xdr:col>
      <xdr:colOff>304800</xdr:colOff>
      <xdr:row>1207</xdr:row>
      <xdr:rowOff>142875</xdr:rowOff>
    </xdr:to>
    <xdr:sp macro="" textlink="">
      <xdr:nvSpPr>
        <xdr:cNvPr id="1206" name="AutoShape 1206"/>
        <xdr:cNvSpPr>
          <a:spLocks noChangeAspect="1" noChangeArrowheads="1"/>
        </xdr:cNvSpPr>
      </xdr:nvSpPr>
      <xdr:spPr bwMode="auto">
        <a:xfrm>
          <a:off x="7629525" y="21909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1209</xdr:row>
      <xdr:rowOff>0</xdr:rowOff>
    </xdr:from>
    <xdr:to>
      <xdr:col>5</xdr:col>
      <xdr:colOff>304800</xdr:colOff>
      <xdr:row>1210</xdr:row>
      <xdr:rowOff>142875</xdr:rowOff>
    </xdr:to>
    <xdr:sp macro="" textlink="">
      <xdr:nvSpPr>
        <xdr:cNvPr id="1207" name="AutoShape 1207"/>
        <xdr:cNvSpPr>
          <a:spLocks noChangeAspect="1" noChangeArrowheads="1"/>
        </xdr:cNvSpPr>
      </xdr:nvSpPr>
      <xdr:spPr bwMode="auto">
        <a:xfrm>
          <a:off x="7629525" y="21963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1208</xdr:row>
      <xdr:rowOff>0</xdr:rowOff>
    </xdr:from>
    <xdr:to>
      <xdr:col>5</xdr:col>
      <xdr:colOff>304800</xdr:colOff>
      <xdr:row>1209</xdr:row>
      <xdr:rowOff>142874</xdr:rowOff>
    </xdr:to>
    <xdr:sp macro="" textlink="">
      <xdr:nvSpPr>
        <xdr:cNvPr id="1208" name="AutoShape 1208"/>
        <xdr:cNvSpPr>
          <a:spLocks noChangeAspect="1" noChangeArrowheads="1"/>
        </xdr:cNvSpPr>
      </xdr:nvSpPr>
      <xdr:spPr bwMode="auto">
        <a:xfrm>
          <a:off x="7629525" y="2194560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1207</xdr:row>
      <xdr:rowOff>0</xdr:rowOff>
    </xdr:from>
    <xdr:to>
      <xdr:col>5</xdr:col>
      <xdr:colOff>304800</xdr:colOff>
      <xdr:row>1208</xdr:row>
      <xdr:rowOff>142875</xdr:rowOff>
    </xdr:to>
    <xdr:sp macro="" textlink="">
      <xdr:nvSpPr>
        <xdr:cNvPr id="1209" name="AutoShape 1209"/>
        <xdr:cNvSpPr>
          <a:spLocks noChangeAspect="1" noChangeArrowheads="1"/>
        </xdr:cNvSpPr>
      </xdr:nvSpPr>
      <xdr:spPr bwMode="auto">
        <a:xfrm>
          <a:off x="7629525" y="21927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1210</xdr:row>
      <xdr:rowOff>0</xdr:rowOff>
    </xdr:from>
    <xdr:to>
      <xdr:col>5</xdr:col>
      <xdr:colOff>304800</xdr:colOff>
      <xdr:row>1211</xdr:row>
      <xdr:rowOff>142875</xdr:rowOff>
    </xdr:to>
    <xdr:sp macro="" textlink="">
      <xdr:nvSpPr>
        <xdr:cNvPr id="1210" name="AutoShape 1210"/>
        <xdr:cNvSpPr>
          <a:spLocks noChangeAspect="1" noChangeArrowheads="1"/>
        </xdr:cNvSpPr>
      </xdr:nvSpPr>
      <xdr:spPr bwMode="auto">
        <a:xfrm>
          <a:off x="7629525" y="219817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1211</xdr:row>
      <xdr:rowOff>0</xdr:rowOff>
    </xdr:from>
    <xdr:to>
      <xdr:col>5</xdr:col>
      <xdr:colOff>304800</xdr:colOff>
      <xdr:row>1212</xdr:row>
      <xdr:rowOff>142875</xdr:rowOff>
    </xdr:to>
    <xdr:sp macro="" textlink="">
      <xdr:nvSpPr>
        <xdr:cNvPr id="1211" name="AutoShape 1211"/>
        <xdr:cNvSpPr>
          <a:spLocks noChangeAspect="1" noChangeArrowheads="1"/>
        </xdr:cNvSpPr>
      </xdr:nvSpPr>
      <xdr:spPr bwMode="auto">
        <a:xfrm>
          <a:off x="7629525" y="21999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1212</xdr:row>
      <xdr:rowOff>0</xdr:rowOff>
    </xdr:from>
    <xdr:to>
      <xdr:col>5</xdr:col>
      <xdr:colOff>304800</xdr:colOff>
      <xdr:row>1213</xdr:row>
      <xdr:rowOff>142875</xdr:rowOff>
    </xdr:to>
    <xdr:sp macro="" textlink="">
      <xdr:nvSpPr>
        <xdr:cNvPr id="1212" name="AutoShape 1212"/>
        <xdr:cNvSpPr>
          <a:spLocks noChangeAspect="1" noChangeArrowheads="1"/>
        </xdr:cNvSpPr>
      </xdr:nvSpPr>
      <xdr:spPr bwMode="auto">
        <a:xfrm>
          <a:off x="7629525" y="22017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1213</xdr:row>
      <xdr:rowOff>0</xdr:rowOff>
    </xdr:from>
    <xdr:to>
      <xdr:col>5</xdr:col>
      <xdr:colOff>304800</xdr:colOff>
      <xdr:row>1214</xdr:row>
      <xdr:rowOff>142876</xdr:rowOff>
    </xdr:to>
    <xdr:sp macro="" textlink="">
      <xdr:nvSpPr>
        <xdr:cNvPr id="1213" name="AutoShape 1213"/>
        <xdr:cNvSpPr>
          <a:spLocks noChangeAspect="1" noChangeArrowheads="1"/>
        </xdr:cNvSpPr>
      </xdr:nvSpPr>
      <xdr:spPr bwMode="auto">
        <a:xfrm>
          <a:off x="7629525" y="2203608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Q232"/>
  <sheetViews>
    <sheetView topLeftCell="B1" zoomScaleNormal="100" workbookViewId="0">
      <selection activeCell="I27" sqref="I27"/>
    </sheetView>
  </sheetViews>
  <sheetFormatPr defaultColWidth="8.7109375" defaultRowHeight="15" x14ac:dyDescent="0.25"/>
  <cols>
    <col min="1" max="1" width="17.28515625" style="2" hidden="1" customWidth="1"/>
    <col min="2" max="2" width="13.140625" style="2" bestFit="1" customWidth="1"/>
    <col min="3" max="3" width="9.140625" style="2" bestFit="1" customWidth="1"/>
    <col min="4" max="4" width="6.85546875" style="2" customWidth="1"/>
    <col min="5" max="5" width="21.5703125" style="2" bestFit="1" customWidth="1"/>
    <col min="6" max="6" width="9.5703125" style="4" bestFit="1" customWidth="1"/>
    <col min="7" max="7" width="9.5703125" style="4" hidden="1" customWidth="1"/>
    <col min="8" max="9" width="20.42578125" style="4" customWidth="1"/>
    <col min="10" max="10" width="18.140625" style="4" bestFit="1" customWidth="1"/>
    <col min="11" max="11" width="12.7109375" style="5" bestFit="1" customWidth="1"/>
    <col min="12" max="12" width="19.85546875" style="3" bestFit="1" customWidth="1"/>
    <col min="13" max="13" width="14.5703125" style="2" bestFit="1" customWidth="1"/>
    <col min="14" max="14" width="16.140625" style="2" bestFit="1" customWidth="1"/>
    <col min="15" max="15" width="10.85546875" style="2" bestFit="1" customWidth="1"/>
    <col min="16" max="16" width="12.28515625" style="2" bestFit="1" customWidth="1"/>
    <col min="17" max="17" width="15.7109375" style="2" bestFit="1" customWidth="1"/>
    <col min="18" max="16384" width="8.7109375" style="2"/>
  </cols>
  <sheetData>
    <row r="1" spans="1:17" x14ac:dyDescent="0.25">
      <c r="B1" s="17" t="s">
        <v>1148</v>
      </c>
      <c r="C1" s="17" t="s">
        <v>1147</v>
      </c>
      <c r="D1" s="17" t="s">
        <v>3</v>
      </c>
      <c r="E1" s="17" t="s">
        <v>4</v>
      </c>
      <c r="F1" s="18" t="s">
        <v>6</v>
      </c>
      <c r="G1" s="18" t="s">
        <v>3073</v>
      </c>
      <c r="H1" s="19" t="s">
        <v>3071</v>
      </c>
      <c r="I1" s="18" t="s">
        <v>3072</v>
      </c>
      <c r="J1" s="19" t="s">
        <v>1143</v>
      </c>
      <c r="K1" s="18" t="s">
        <v>1144</v>
      </c>
      <c r="L1" s="19" t="s">
        <v>1149</v>
      </c>
      <c r="M1" s="18" t="s">
        <v>1150</v>
      </c>
      <c r="N1" s="19" t="s">
        <v>1151</v>
      </c>
      <c r="O1" s="18" t="s">
        <v>1152</v>
      </c>
      <c r="P1" s="18" t="s">
        <v>1145</v>
      </c>
      <c r="Q1" s="18" t="s">
        <v>1146</v>
      </c>
    </row>
    <row r="2" spans="1:17" x14ac:dyDescent="0.25">
      <c r="A2" s="50" t="str">
        <f t="shared" ref="A2:A65" si="0">B2&amp;D2</f>
        <v>Teplý1978</v>
      </c>
      <c r="B2" s="9" t="s">
        <v>1265</v>
      </c>
      <c r="C2" s="9" t="s">
        <v>1086</v>
      </c>
      <c r="D2" s="9" t="s">
        <v>342</v>
      </c>
      <c r="E2" s="9" t="s">
        <v>694</v>
      </c>
      <c r="F2" s="10" t="s">
        <v>689</v>
      </c>
      <c r="G2" s="51" t="str">
        <f>IFERROR(VLOOKUP(A2,'Kbelska 10'!$A:$K,2,FALSE),"")</f>
        <v>Ondřej</v>
      </c>
      <c r="H2" s="51">
        <v>18</v>
      </c>
      <c r="I2" s="51">
        <v>58</v>
      </c>
      <c r="J2" s="11">
        <v>2</v>
      </c>
      <c r="K2" s="12">
        <v>95</v>
      </c>
      <c r="L2" s="12"/>
      <c r="M2" s="12"/>
      <c r="N2" s="12"/>
      <c r="O2" s="12"/>
      <c r="P2" s="12">
        <f t="shared" ref="P2:P33" si="1">K2+M2+O2+IF(I2&lt;&gt;"",I2,0)</f>
        <v>153</v>
      </c>
      <c r="Q2" s="51">
        <v>1</v>
      </c>
    </row>
    <row r="3" spans="1:17" x14ac:dyDescent="0.25">
      <c r="A3" s="50" t="str">
        <f t="shared" si="0"/>
        <v>Walter1992</v>
      </c>
      <c r="B3" s="9" t="s">
        <v>1306</v>
      </c>
      <c r="C3" s="9" t="s">
        <v>1042</v>
      </c>
      <c r="D3" s="9" t="s">
        <v>500</v>
      </c>
      <c r="E3" s="9" t="s">
        <v>501</v>
      </c>
      <c r="F3" s="10" t="s">
        <v>482</v>
      </c>
      <c r="G3" s="51" t="str">
        <f>IFERROR(VLOOKUP(A3,'Kbelska 10'!$A:$K,2,FALSE),"")</f>
        <v>Jan</v>
      </c>
      <c r="H3" s="51">
        <v>10</v>
      </c>
      <c r="I3" s="51">
        <v>56</v>
      </c>
      <c r="J3" s="11">
        <v>4</v>
      </c>
      <c r="K3" s="12">
        <v>85</v>
      </c>
      <c r="L3" s="12"/>
      <c r="M3" s="12"/>
      <c r="N3" s="12"/>
      <c r="O3" s="12"/>
      <c r="P3" s="12">
        <f t="shared" si="1"/>
        <v>141</v>
      </c>
      <c r="Q3" s="51">
        <v>2</v>
      </c>
    </row>
    <row r="4" spans="1:17" x14ac:dyDescent="0.25">
      <c r="A4" s="50" t="str">
        <f t="shared" si="0"/>
        <v>Kovalovský1998</v>
      </c>
      <c r="B4" s="9" t="s">
        <v>1341</v>
      </c>
      <c r="C4" s="9" t="s">
        <v>1050</v>
      </c>
      <c r="D4" s="9" t="s">
        <v>456</v>
      </c>
      <c r="E4" s="9" t="s">
        <v>457</v>
      </c>
      <c r="F4" s="10" t="s">
        <v>448</v>
      </c>
      <c r="G4" s="51" t="str">
        <f>IFERROR(VLOOKUP(A4,'Kbelska 10'!$A:$K,2,FALSE),"")</f>
        <v>Michal</v>
      </c>
      <c r="H4" s="51">
        <v>21</v>
      </c>
      <c r="I4" s="51">
        <v>52</v>
      </c>
      <c r="J4" s="11">
        <v>2</v>
      </c>
      <c r="K4" s="12">
        <v>75</v>
      </c>
      <c r="L4" s="12"/>
      <c r="M4" s="12"/>
      <c r="N4" s="12"/>
      <c r="O4" s="12"/>
      <c r="P4" s="12">
        <f t="shared" si="1"/>
        <v>127</v>
      </c>
      <c r="Q4" s="51">
        <v>3</v>
      </c>
    </row>
    <row r="5" spans="1:17" x14ac:dyDescent="0.25">
      <c r="A5" s="50" t="str">
        <f t="shared" si="0"/>
        <v>Procházka1970</v>
      </c>
      <c r="B5" s="9" t="s">
        <v>1236</v>
      </c>
      <c r="C5" s="9" t="s">
        <v>1130</v>
      </c>
      <c r="D5" s="9" t="s">
        <v>917</v>
      </c>
      <c r="E5" s="9" t="s">
        <v>266</v>
      </c>
      <c r="F5" s="10" t="s">
        <v>905</v>
      </c>
      <c r="G5" s="51" t="str">
        <f>IFERROR(VLOOKUP(A5,'Kbelska 10'!$A:$K,2,FALSE),"")</f>
        <v>Jiří</v>
      </c>
      <c r="H5" s="51">
        <v>68</v>
      </c>
      <c r="I5" s="51">
        <v>41</v>
      </c>
      <c r="J5" s="11">
        <v>5</v>
      </c>
      <c r="K5" s="12">
        <v>80</v>
      </c>
      <c r="L5" s="12"/>
      <c r="M5" s="12"/>
      <c r="N5" s="12"/>
      <c r="O5" s="12"/>
      <c r="P5" s="12">
        <f t="shared" si="1"/>
        <v>121</v>
      </c>
      <c r="Q5" s="51">
        <v>4</v>
      </c>
    </row>
    <row r="6" spans="1:17" x14ac:dyDescent="0.25">
      <c r="A6" s="50" t="str">
        <f t="shared" si="0"/>
        <v>Matoušek1962</v>
      </c>
      <c r="B6" s="9" t="s">
        <v>1238</v>
      </c>
      <c r="C6" s="9" t="s">
        <v>1050</v>
      </c>
      <c r="D6" s="9" t="s">
        <v>921</v>
      </c>
      <c r="E6" s="9" t="s">
        <v>266</v>
      </c>
      <c r="F6" s="10" t="s">
        <v>905</v>
      </c>
      <c r="G6" s="51" t="str">
        <f>IFERROR(VLOOKUP(A6,'Kbelska 10'!$A:$K,2,FALSE),"")</f>
        <v>Michal</v>
      </c>
      <c r="H6" s="51">
        <v>20</v>
      </c>
      <c r="I6" s="51">
        <v>41</v>
      </c>
      <c r="J6" s="11">
        <v>7</v>
      </c>
      <c r="K6" s="12">
        <v>76</v>
      </c>
      <c r="L6" s="12"/>
      <c r="M6" s="12"/>
      <c r="N6" s="12"/>
      <c r="O6" s="12"/>
      <c r="P6" s="12">
        <f t="shared" si="1"/>
        <v>117</v>
      </c>
      <c r="Q6" s="51">
        <v>5</v>
      </c>
    </row>
    <row r="7" spans="1:17" x14ac:dyDescent="0.25">
      <c r="A7" s="50" t="str">
        <f t="shared" si="0"/>
        <v>Veis1976</v>
      </c>
      <c r="B7" s="9" t="s">
        <v>1272</v>
      </c>
      <c r="C7" s="9" t="s">
        <v>1273</v>
      </c>
      <c r="D7" s="9" t="s">
        <v>330</v>
      </c>
      <c r="E7" s="9" t="s">
        <v>77</v>
      </c>
      <c r="F7" s="10" t="s">
        <v>689</v>
      </c>
      <c r="G7" s="51" t="str">
        <f>IFERROR(VLOOKUP(A7,'Kbelska 10'!$A:$K,2,FALSE),"")</f>
        <v>Zdeněk</v>
      </c>
      <c r="H7" s="51">
        <v>60</v>
      </c>
      <c r="I7" s="51">
        <v>44</v>
      </c>
      <c r="J7" s="11">
        <v>9</v>
      </c>
      <c r="K7" s="12">
        <v>72</v>
      </c>
      <c r="L7" s="12"/>
      <c r="M7" s="12"/>
      <c r="N7" s="12"/>
      <c r="O7" s="12"/>
      <c r="P7" s="12">
        <f t="shared" si="1"/>
        <v>116</v>
      </c>
      <c r="Q7" s="51">
        <v>6</v>
      </c>
    </row>
    <row r="8" spans="1:17" x14ac:dyDescent="0.25">
      <c r="A8" s="50" t="str">
        <f t="shared" si="0"/>
        <v>Holý1978</v>
      </c>
      <c r="B8" s="9" t="s">
        <v>1278</v>
      </c>
      <c r="C8" s="9" t="s">
        <v>1033</v>
      </c>
      <c r="D8" s="9" t="s">
        <v>342</v>
      </c>
      <c r="E8" s="9" t="s">
        <v>751</v>
      </c>
      <c r="F8" s="10" t="s">
        <v>689</v>
      </c>
      <c r="G8" s="51" t="str">
        <f>IFERROR(VLOOKUP(A8,'Kbelska 10'!$A:$K,2,FALSE),"")</f>
        <v>Jakub</v>
      </c>
      <c r="H8" s="51">
        <v>30</v>
      </c>
      <c r="I8" s="51">
        <v>54</v>
      </c>
      <c r="J8" s="11">
        <v>14</v>
      </c>
      <c r="K8" s="12">
        <v>62</v>
      </c>
      <c r="L8" s="12"/>
      <c r="M8" s="12"/>
      <c r="N8" s="12"/>
      <c r="O8" s="12"/>
      <c r="P8" s="12">
        <f t="shared" si="1"/>
        <v>116</v>
      </c>
      <c r="Q8" s="51">
        <v>6</v>
      </c>
    </row>
    <row r="9" spans="1:17" x14ac:dyDescent="0.25">
      <c r="A9" s="50" t="str">
        <f t="shared" si="0"/>
        <v>Šůs1965</v>
      </c>
      <c r="B9" s="9" t="s">
        <v>1245</v>
      </c>
      <c r="C9" s="9" t="s">
        <v>1032</v>
      </c>
      <c r="D9" s="9" t="s">
        <v>408</v>
      </c>
      <c r="E9" s="9" t="s">
        <v>958</v>
      </c>
      <c r="F9" s="10" t="s">
        <v>905</v>
      </c>
      <c r="G9" s="51" t="str">
        <f>IFERROR(VLOOKUP(A9,'Kbelska 10'!$A:$K,2,FALSE),"")</f>
        <v>Jaroslav</v>
      </c>
      <c r="H9" s="51">
        <v>27</v>
      </c>
      <c r="I9" s="51">
        <v>38</v>
      </c>
      <c r="J9" s="11">
        <v>12</v>
      </c>
      <c r="K9" s="12">
        <v>66</v>
      </c>
      <c r="L9" s="12"/>
      <c r="M9" s="12"/>
      <c r="N9" s="12"/>
      <c r="O9" s="12"/>
      <c r="P9" s="12">
        <f t="shared" si="1"/>
        <v>104</v>
      </c>
      <c r="Q9" s="51">
        <v>8</v>
      </c>
    </row>
    <row r="10" spans="1:17" x14ac:dyDescent="0.25">
      <c r="A10" s="50" t="str">
        <f t="shared" si="0"/>
        <v>Soukup1987</v>
      </c>
      <c r="B10" s="9" t="s">
        <v>1304</v>
      </c>
      <c r="C10" s="9" t="s">
        <v>1239</v>
      </c>
      <c r="D10" s="9" t="s">
        <v>279</v>
      </c>
      <c r="E10" s="9" t="s">
        <v>480</v>
      </c>
      <c r="F10" s="10" t="s">
        <v>482</v>
      </c>
      <c r="G10" s="51" t="str">
        <f>IFERROR(VLOOKUP(A10,'Kbelska 10'!$A:$K,2,FALSE),"")</f>
        <v/>
      </c>
      <c r="H10" s="51" t="s">
        <v>3074</v>
      </c>
      <c r="I10" s="51" t="s">
        <v>3074</v>
      </c>
      <c r="J10" s="11">
        <v>1</v>
      </c>
      <c r="K10" s="12">
        <v>100</v>
      </c>
      <c r="L10" s="12"/>
      <c r="M10" s="12"/>
      <c r="N10" s="12"/>
      <c r="O10" s="12"/>
      <c r="P10" s="12">
        <f t="shared" si="1"/>
        <v>100</v>
      </c>
      <c r="Q10" s="51">
        <v>9</v>
      </c>
    </row>
    <row r="11" spans="1:17" x14ac:dyDescent="0.25">
      <c r="A11" s="50" t="str">
        <f t="shared" si="0"/>
        <v>Bulava1966</v>
      </c>
      <c r="B11" s="9" t="s">
        <v>1230</v>
      </c>
      <c r="C11" s="9" t="s">
        <v>1231</v>
      </c>
      <c r="D11" s="9" t="s">
        <v>903</v>
      </c>
      <c r="E11" s="9" t="s">
        <v>904</v>
      </c>
      <c r="F11" s="10" t="s">
        <v>905</v>
      </c>
      <c r="G11" s="51" t="str">
        <f>IFERROR(VLOOKUP(A11,'Kbelska 10'!$A:$K,2,FALSE),"")</f>
        <v/>
      </c>
      <c r="H11" s="51" t="s">
        <v>3074</v>
      </c>
      <c r="I11" s="51" t="s">
        <v>3074</v>
      </c>
      <c r="J11" s="11">
        <v>1</v>
      </c>
      <c r="K11" s="12">
        <v>100</v>
      </c>
      <c r="L11" s="12"/>
      <c r="M11" s="12"/>
      <c r="N11" s="12"/>
      <c r="O11" s="12"/>
      <c r="P11" s="12">
        <f t="shared" si="1"/>
        <v>100</v>
      </c>
      <c r="Q11" s="51">
        <v>9</v>
      </c>
    </row>
    <row r="12" spans="1:17" x14ac:dyDescent="0.25">
      <c r="A12" s="50" t="str">
        <f t="shared" si="0"/>
        <v>Brynda1977</v>
      </c>
      <c r="B12" s="13" t="s">
        <v>1264</v>
      </c>
      <c r="C12" s="13" t="s">
        <v>1032</v>
      </c>
      <c r="D12" s="13" t="s">
        <v>347</v>
      </c>
      <c r="E12" s="13" t="s">
        <v>687</v>
      </c>
      <c r="F12" s="14" t="s">
        <v>689</v>
      </c>
      <c r="G12" s="51" t="str">
        <f>IFERROR(VLOOKUP(A12,'Kbelska 10'!$A:$K,2,FALSE),"")</f>
        <v/>
      </c>
      <c r="H12" s="51" t="s">
        <v>3074</v>
      </c>
      <c r="I12" s="51" t="s">
        <v>3074</v>
      </c>
      <c r="J12" s="11">
        <v>1</v>
      </c>
      <c r="K12" s="13">
        <v>100</v>
      </c>
      <c r="L12" s="13"/>
      <c r="M12" s="13"/>
      <c r="N12" s="13"/>
      <c r="O12" s="13"/>
      <c r="P12" s="12">
        <f t="shared" si="1"/>
        <v>100</v>
      </c>
      <c r="Q12" s="51">
        <v>9</v>
      </c>
    </row>
    <row r="13" spans="1:17" x14ac:dyDescent="0.25">
      <c r="A13" s="50" t="str">
        <f t="shared" si="0"/>
        <v>Pinďák1960</v>
      </c>
      <c r="B13" s="9" t="s">
        <v>1244</v>
      </c>
      <c r="C13" s="9" t="s">
        <v>1130</v>
      </c>
      <c r="D13" s="9" t="s">
        <v>949</v>
      </c>
      <c r="E13" s="9" t="s">
        <v>325</v>
      </c>
      <c r="F13" s="10" t="s">
        <v>905</v>
      </c>
      <c r="G13" s="51" t="str">
        <f>IFERROR(VLOOKUP(A13,'Kbelska 10'!$A:$K,2,FALSE),"")</f>
        <v>Jiří</v>
      </c>
      <c r="H13" s="51">
        <v>52</v>
      </c>
      <c r="I13" s="51">
        <v>29</v>
      </c>
      <c r="J13" s="11">
        <v>11</v>
      </c>
      <c r="K13" s="12">
        <v>68</v>
      </c>
      <c r="L13" s="12"/>
      <c r="M13" s="12"/>
      <c r="N13" s="12"/>
      <c r="O13" s="12"/>
      <c r="P13" s="12">
        <f t="shared" si="1"/>
        <v>97</v>
      </c>
      <c r="Q13" s="51">
        <v>12</v>
      </c>
    </row>
    <row r="14" spans="1:17" x14ac:dyDescent="0.25">
      <c r="A14" s="50" t="str">
        <f t="shared" si="0"/>
        <v>Holub1983</v>
      </c>
      <c r="B14" s="13" t="s">
        <v>1136</v>
      </c>
      <c r="C14" s="13" t="s">
        <v>1049</v>
      </c>
      <c r="D14" s="13" t="s">
        <v>210</v>
      </c>
      <c r="E14" s="13" t="s">
        <v>487</v>
      </c>
      <c r="F14" s="14" t="s">
        <v>482</v>
      </c>
      <c r="G14" s="51" t="str">
        <f>IFERROR(VLOOKUP(A14,'Kbelska 10'!$A:$K,2,FALSE),"")</f>
        <v/>
      </c>
      <c r="H14" s="51" t="s">
        <v>3074</v>
      </c>
      <c r="I14" s="51" t="s">
        <v>3074</v>
      </c>
      <c r="J14" s="11">
        <v>2</v>
      </c>
      <c r="K14" s="13">
        <v>95</v>
      </c>
      <c r="L14" s="13"/>
      <c r="M14" s="13"/>
      <c r="N14" s="13"/>
      <c r="O14" s="13"/>
      <c r="P14" s="12">
        <f t="shared" si="1"/>
        <v>95</v>
      </c>
      <c r="Q14" s="51">
        <v>13</v>
      </c>
    </row>
    <row r="15" spans="1:17" x14ac:dyDescent="0.25">
      <c r="A15" s="50" t="str">
        <f t="shared" si="0"/>
        <v>Tajč1968</v>
      </c>
      <c r="B15" s="9" t="s">
        <v>1232</v>
      </c>
      <c r="C15" s="9" t="s">
        <v>1042</v>
      </c>
      <c r="D15" s="9" t="s">
        <v>939</v>
      </c>
      <c r="E15" s="9" t="s">
        <v>961</v>
      </c>
      <c r="F15" s="10" t="s">
        <v>905</v>
      </c>
      <c r="G15" s="51" t="str">
        <f>IFERROR(VLOOKUP(A15,'Kbelska 10'!$A:$K,2,FALSE),"")</f>
        <v/>
      </c>
      <c r="H15" s="51" t="s">
        <v>3074</v>
      </c>
      <c r="I15" s="51" t="s">
        <v>3074</v>
      </c>
      <c r="J15" s="11">
        <v>2</v>
      </c>
      <c r="K15" s="12">
        <v>95</v>
      </c>
      <c r="L15" s="12"/>
      <c r="M15" s="12"/>
      <c r="N15" s="12"/>
      <c r="O15" s="12"/>
      <c r="P15" s="12">
        <f t="shared" si="1"/>
        <v>95</v>
      </c>
      <c r="Q15" s="51">
        <v>13</v>
      </c>
    </row>
    <row r="16" spans="1:17" x14ac:dyDescent="0.25">
      <c r="A16" s="50" t="str">
        <f t="shared" si="0"/>
        <v>Bouma1978</v>
      </c>
      <c r="B16" s="9" t="s">
        <v>1284</v>
      </c>
      <c r="C16" s="9" t="s">
        <v>1130</v>
      </c>
      <c r="D16" s="9" t="s">
        <v>342</v>
      </c>
      <c r="E16" s="9" t="s">
        <v>768</v>
      </c>
      <c r="F16" s="10" t="s">
        <v>689</v>
      </c>
      <c r="G16" s="51" t="str">
        <f>IFERROR(VLOOKUP(A16,'Kbelska 10'!$A:$K,2,FALSE),"")</f>
        <v>Jiří</v>
      </c>
      <c r="H16" s="51">
        <v>95</v>
      </c>
      <c r="I16" s="51">
        <v>41</v>
      </c>
      <c r="J16" s="11">
        <v>20</v>
      </c>
      <c r="K16" s="12">
        <v>50</v>
      </c>
      <c r="L16" s="12"/>
      <c r="M16" s="12"/>
      <c r="N16" s="12"/>
      <c r="O16" s="12"/>
      <c r="P16" s="12">
        <f t="shared" si="1"/>
        <v>91</v>
      </c>
      <c r="Q16" s="51">
        <v>15</v>
      </c>
    </row>
    <row r="17" spans="1:17" x14ac:dyDescent="0.25">
      <c r="A17" s="50" t="str">
        <f t="shared" si="0"/>
        <v>Kouklík1993</v>
      </c>
      <c r="B17" s="9" t="s">
        <v>1305</v>
      </c>
      <c r="C17" s="9" t="s">
        <v>1219</v>
      </c>
      <c r="D17" s="9" t="s">
        <v>493</v>
      </c>
      <c r="E17" s="9" t="s">
        <v>494</v>
      </c>
      <c r="F17" s="10" t="s">
        <v>482</v>
      </c>
      <c r="G17" s="51" t="str">
        <f>IFERROR(VLOOKUP(A17,'Kbelska 10'!$A:$K,2,FALSE),"")</f>
        <v/>
      </c>
      <c r="H17" s="51" t="s">
        <v>3074</v>
      </c>
      <c r="I17" s="51" t="s">
        <v>3074</v>
      </c>
      <c r="J17" s="11">
        <v>3</v>
      </c>
      <c r="K17" s="12">
        <v>90</v>
      </c>
      <c r="L17" s="12"/>
      <c r="M17" s="12"/>
      <c r="N17" s="12"/>
      <c r="O17" s="12"/>
      <c r="P17" s="12">
        <f t="shared" si="1"/>
        <v>90</v>
      </c>
      <c r="Q17" s="51">
        <v>16</v>
      </c>
    </row>
    <row r="18" spans="1:17" x14ac:dyDescent="0.25">
      <c r="A18" s="50" t="str">
        <f t="shared" si="0"/>
        <v>Svoboda1966</v>
      </c>
      <c r="B18" s="9" t="s">
        <v>1233</v>
      </c>
      <c r="C18" s="9" t="s">
        <v>1130</v>
      </c>
      <c r="D18" s="9" t="s">
        <v>903</v>
      </c>
      <c r="E18" s="9" t="s">
        <v>954</v>
      </c>
      <c r="F18" s="10" t="s">
        <v>905</v>
      </c>
      <c r="G18" s="51" t="str">
        <f>IFERROR(VLOOKUP(A18,'Kbelska 10'!$A:$K,2,FALSE),"")</f>
        <v/>
      </c>
      <c r="H18" s="51" t="s">
        <v>3074</v>
      </c>
      <c r="I18" s="51" t="s">
        <v>3074</v>
      </c>
      <c r="J18" s="11">
        <v>3</v>
      </c>
      <c r="K18" s="12">
        <v>90</v>
      </c>
      <c r="L18" s="12"/>
      <c r="M18" s="12"/>
      <c r="N18" s="12"/>
      <c r="O18" s="12"/>
      <c r="P18" s="12">
        <f t="shared" si="1"/>
        <v>90</v>
      </c>
      <c r="Q18" s="51">
        <v>16</v>
      </c>
    </row>
    <row r="19" spans="1:17" x14ac:dyDescent="0.25">
      <c r="A19" s="50" t="str">
        <f t="shared" si="0"/>
        <v>Kudrna1977</v>
      </c>
      <c r="B19" s="9" t="s">
        <v>1266</v>
      </c>
      <c r="C19" s="9" t="s">
        <v>1219</v>
      </c>
      <c r="D19" s="9" t="s">
        <v>347</v>
      </c>
      <c r="E19" s="9" t="s">
        <v>699</v>
      </c>
      <c r="F19" s="10" t="s">
        <v>689</v>
      </c>
      <c r="G19" s="51" t="str">
        <f>IFERROR(VLOOKUP(A19,'Kbelska 10'!$A:$K,2,FALSE),"")</f>
        <v/>
      </c>
      <c r="H19" s="51" t="s">
        <v>3074</v>
      </c>
      <c r="I19" s="51" t="s">
        <v>3074</v>
      </c>
      <c r="J19" s="11">
        <v>3</v>
      </c>
      <c r="K19" s="12">
        <v>90</v>
      </c>
      <c r="L19" s="12"/>
      <c r="M19" s="12"/>
      <c r="N19" s="12"/>
      <c r="O19" s="12"/>
      <c r="P19" s="12">
        <f t="shared" si="1"/>
        <v>90</v>
      </c>
      <c r="Q19" s="51">
        <v>16</v>
      </c>
    </row>
    <row r="20" spans="1:17" x14ac:dyDescent="0.25">
      <c r="A20" s="50" t="str">
        <f t="shared" si="0"/>
        <v>Pfeifer1974</v>
      </c>
      <c r="B20" s="9" t="s">
        <v>1290</v>
      </c>
      <c r="C20" s="9" t="s">
        <v>1130</v>
      </c>
      <c r="D20" s="9" t="s">
        <v>428</v>
      </c>
      <c r="E20" s="9" t="s">
        <v>818</v>
      </c>
      <c r="F20" s="10" t="s">
        <v>689</v>
      </c>
      <c r="G20" s="51" t="str">
        <f>IFERROR(VLOOKUP(A20,'Kbelska 10'!$A:$K,2,FALSE),"")</f>
        <v>Jiří</v>
      </c>
      <c r="H20" s="51">
        <v>58</v>
      </c>
      <c r="I20" s="51">
        <v>44</v>
      </c>
      <c r="J20" s="11">
        <v>27</v>
      </c>
      <c r="K20" s="12">
        <v>43</v>
      </c>
      <c r="L20" s="12"/>
      <c r="M20" s="12"/>
      <c r="N20" s="12"/>
      <c r="O20" s="12"/>
      <c r="P20" s="12">
        <f t="shared" si="1"/>
        <v>87</v>
      </c>
      <c r="Q20" s="51">
        <v>19</v>
      </c>
    </row>
    <row r="21" spans="1:17" x14ac:dyDescent="0.25">
      <c r="A21" s="50" t="str">
        <f t="shared" si="0"/>
        <v>Mrkvička1971</v>
      </c>
      <c r="B21" s="9" t="s">
        <v>1234</v>
      </c>
      <c r="C21" s="9" t="s">
        <v>1235</v>
      </c>
      <c r="D21" s="9" t="s">
        <v>337</v>
      </c>
      <c r="E21" s="9" t="s">
        <v>934</v>
      </c>
      <c r="F21" s="10" t="s">
        <v>905</v>
      </c>
      <c r="G21" s="51" t="str">
        <f>IFERROR(VLOOKUP(A21,'Kbelska 10'!$A:$K,2,FALSE),"")</f>
        <v/>
      </c>
      <c r="H21" s="51" t="s">
        <v>3074</v>
      </c>
      <c r="I21" s="51" t="s">
        <v>3074</v>
      </c>
      <c r="J21" s="11">
        <v>4</v>
      </c>
      <c r="K21" s="12">
        <v>85</v>
      </c>
      <c r="L21" s="12"/>
      <c r="M21" s="12"/>
      <c r="N21" s="12"/>
      <c r="O21" s="12"/>
      <c r="P21" s="12">
        <f t="shared" si="1"/>
        <v>85</v>
      </c>
      <c r="Q21" s="51">
        <v>20</v>
      </c>
    </row>
    <row r="22" spans="1:17" x14ac:dyDescent="0.25">
      <c r="A22" s="50" t="str">
        <f t="shared" si="0"/>
        <v>Jílek1976</v>
      </c>
      <c r="B22" s="9" t="s">
        <v>1267</v>
      </c>
      <c r="C22" s="9" t="s">
        <v>1268</v>
      </c>
      <c r="D22" s="9" t="s">
        <v>330</v>
      </c>
      <c r="E22" s="9" t="s">
        <v>705</v>
      </c>
      <c r="F22" s="10" t="s">
        <v>689</v>
      </c>
      <c r="G22" s="51" t="str">
        <f>IFERROR(VLOOKUP(A22,'Kbelska 10'!$A:$K,2,FALSE),"")</f>
        <v/>
      </c>
      <c r="H22" s="51" t="s">
        <v>3074</v>
      </c>
      <c r="I22" s="51" t="s">
        <v>3074</v>
      </c>
      <c r="J22" s="11">
        <v>4</v>
      </c>
      <c r="K22" s="12">
        <v>85</v>
      </c>
      <c r="L22" s="12"/>
      <c r="M22" s="12"/>
      <c r="N22" s="12"/>
      <c r="O22" s="12"/>
      <c r="P22" s="12">
        <f t="shared" si="1"/>
        <v>85</v>
      </c>
      <c r="Q22" s="51">
        <v>20</v>
      </c>
    </row>
    <row r="23" spans="1:17" x14ac:dyDescent="0.25">
      <c r="A23" s="50" t="str">
        <f t="shared" si="0"/>
        <v>Novák1998</v>
      </c>
      <c r="B23" s="9" t="s">
        <v>1340</v>
      </c>
      <c r="C23" s="9" t="s">
        <v>1231</v>
      </c>
      <c r="D23" s="9" t="s">
        <v>456</v>
      </c>
      <c r="E23" s="9" t="s">
        <v>204</v>
      </c>
      <c r="F23" s="10" t="s">
        <v>448</v>
      </c>
      <c r="G23" s="51" t="str">
        <f>IFERROR(VLOOKUP($A23,'Kbelska 10'!$A:$K,2,FALSE),"")</f>
        <v/>
      </c>
      <c r="H23" s="51" t="s">
        <v>3074</v>
      </c>
      <c r="I23" s="51" t="s">
        <v>3074</v>
      </c>
      <c r="J23" s="11">
        <v>1</v>
      </c>
      <c r="K23" s="12">
        <v>80</v>
      </c>
      <c r="L23" s="12"/>
      <c r="M23" s="12"/>
      <c r="N23" s="12"/>
      <c r="O23" s="12"/>
      <c r="P23" s="12">
        <f t="shared" si="1"/>
        <v>80</v>
      </c>
      <c r="Q23" s="51">
        <v>22</v>
      </c>
    </row>
    <row r="24" spans="1:17" x14ac:dyDescent="0.25">
      <c r="A24" s="50" t="str">
        <f t="shared" si="0"/>
        <v>Kala1987</v>
      </c>
      <c r="B24" s="13" t="s">
        <v>1307</v>
      </c>
      <c r="C24" s="13" t="s">
        <v>1130</v>
      </c>
      <c r="D24" s="13" t="s">
        <v>279</v>
      </c>
      <c r="E24" s="13" t="s">
        <v>507</v>
      </c>
      <c r="F24" s="14" t="s">
        <v>482</v>
      </c>
      <c r="G24" s="51" t="str">
        <f>IFERROR(VLOOKUP(A24,'Kbelska 10'!$A:$K,2,FALSE),"")</f>
        <v/>
      </c>
      <c r="H24" s="51" t="s">
        <v>3074</v>
      </c>
      <c r="I24" s="51" t="s">
        <v>3074</v>
      </c>
      <c r="J24" s="11">
        <v>5</v>
      </c>
      <c r="K24" s="13">
        <v>80</v>
      </c>
      <c r="L24" s="13"/>
      <c r="M24" s="13"/>
      <c r="N24" s="13"/>
      <c r="O24" s="13"/>
      <c r="P24" s="12">
        <f t="shared" si="1"/>
        <v>80</v>
      </c>
      <c r="Q24" s="51">
        <v>22</v>
      </c>
    </row>
    <row r="25" spans="1:17" x14ac:dyDescent="0.25">
      <c r="A25" s="50" t="str">
        <f t="shared" si="0"/>
        <v>Hudos1976</v>
      </c>
      <c r="B25" s="9" t="s">
        <v>1269</v>
      </c>
      <c r="C25" s="9" t="s">
        <v>1268</v>
      </c>
      <c r="D25" s="9" t="s">
        <v>330</v>
      </c>
      <c r="E25" s="9" t="s">
        <v>711</v>
      </c>
      <c r="F25" s="10" t="s">
        <v>689</v>
      </c>
      <c r="G25" s="51" t="str">
        <f>IFERROR(VLOOKUP(A25,'Kbelska 10'!$A:$K,2,FALSE),"")</f>
        <v/>
      </c>
      <c r="H25" s="51" t="s">
        <v>3074</v>
      </c>
      <c r="I25" s="51" t="s">
        <v>3074</v>
      </c>
      <c r="J25" s="11">
        <v>5</v>
      </c>
      <c r="K25" s="12">
        <v>80</v>
      </c>
      <c r="L25" s="12"/>
      <c r="M25" s="12"/>
      <c r="N25" s="12"/>
      <c r="O25" s="12"/>
      <c r="P25" s="12">
        <f t="shared" si="1"/>
        <v>80</v>
      </c>
      <c r="Q25" s="51">
        <v>22</v>
      </c>
    </row>
    <row r="26" spans="1:17" x14ac:dyDescent="0.25">
      <c r="A26" s="50" t="str">
        <f t="shared" si="0"/>
        <v xml:space="preserve">Holub </v>
      </c>
      <c r="B26" s="9" t="s">
        <v>1136</v>
      </c>
      <c r="C26" s="9" t="s">
        <v>1139</v>
      </c>
      <c r="D26" s="9" t="s">
        <v>1156</v>
      </c>
      <c r="E26" s="9" t="s">
        <v>1137</v>
      </c>
      <c r="F26" s="10" t="s">
        <v>1079</v>
      </c>
      <c r="G26" s="51" t="str">
        <f>IFERROR(VLOOKUP(A26,'Kbelska 10'!$A:$K,2,FALSE),"")</f>
        <v/>
      </c>
      <c r="H26" s="51" t="s">
        <v>3074</v>
      </c>
      <c r="I26" s="51" t="s">
        <v>3074</v>
      </c>
      <c r="J26" s="11">
        <v>1</v>
      </c>
      <c r="K26" s="12">
        <v>80</v>
      </c>
      <c r="L26" s="12"/>
      <c r="M26" s="12"/>
      <c r="N26" s="12"/>
      <c r="O26" s="12"/>
      <c r="P26" s="12">
        <f t="shared" si="1"/>
        <v>80</v>
      </c>
      <c r="Q26" s="51">
        <v>22</v>
      </c>
    </row>
    <row r="27" spans="1:17" x14ac:dyDescent="0.25">
      <c r="A27" s="50" t="str">
        <f t="shared" si="0"/>
        <v>Chaluš</v>
      </c>
      <c r="B27" s="15" t="s">
        <v>1029</v>
      </c>
      <c r="C27" s="15" t="s">
        <v>1032</v>
      </c>
      <c r="D27" s="15"/>
      <c r="E27" s="16" t="s">
        <v>1031</v>
      </c>
      <c r="F27" s="11" t="s">
        <v>1034</v>
      </c>
      <c r="G27" s="51" t="str">
        <f>IFERROR(VLOOKUP(A27,'Kbelska 10'!$A:$K,2,FALSE),"")</f>
        <v/>
      </c>
      <c r="H27" s="51" t="s">
        <v>3074</v>
      </c>
      <c r="I27" s="51" t="s">
        <v>3074</v>
      </c>
      <c r="J27" s="11">
        <v>1</v>
      </c>
      <c r="K27" s="15">
        <v>80</v>
      </c>
      <c r="L27" s="15"/>
      <c r="M27" s="15"/>
      <c r="N27" s="15"/>
      <c r="O27" s="15"/>
      <c r="P27" s="12">
        <f t="shared" si="1"/>
        <v>80</v>
      </c>
      <c r="Q27" s="51">
        <v>22</v>
      </c>
    </row>
    <row r="28" spans="1:17" x14ac:dyDescent="0.25">
      <c r="A28" s="50" t="str">
        <f t="shared" si="0"/>
        <v>Janečko</v>
      </c>
      <c r="B28" s="15" t="s">
        <v>1030</v>
      </c>
      <c r="C28" s="15" t="s">
        <v>1033</v>
      </c>
      <c r="D28" s="15"/>
      <c r="E28" s="16" t="s">
        <v>1031</v>
      </c>
      <c r="F28" s="11" t="s">
        <v>1034</v>
      </c>
      <c r="G28" s="51" t="str">
        <f>IFERROR(VLOOKUP(A28,'Kbelska 10'!$A:$K,2,FALSE),"")</f>
        <v/>
      </c>
      <c r="H28" s="51" t="s">
        <v>3074</v>
      </c>
      <c r="I28" s="51" t="s">
        <v>3074</v>
      </c>
      <c r="J28" s="11">
        <v>1</v>
      </c>
      <c r="K28" s="15">
        <v>80</v>
      </c>
      <c r="L28" s="15"/>
      <c r="M28" s="15"/>
      <c r="N28" s="15"/>
      <c r="O28" s="15"/>
      <c r="P28" s="12">
        <f t="shared" si="1"/>
        <v>80</v>
      </c>
      <c r="Q28" s="51">
        <v>22</v>
      </c>
    </row>
    <row r="29" spans="1:17" x14ac:dyDescent="0.25">
      <c r="A29" s="50" t="str">
        <f t="shared" si="0"/>
        <v>Pech1997</v>
      </c>
      <c r="B29" s="9" t="s">
        <v>1308</v>
      </c>
      <c r="C29" s="9" t="s">
        <v>1268</v>
      </c>
      <c r="D29" s="9" t="s">
        <v>265</v>
      </c>
      <c r="E29" s="9" t="s">
        <v>513</v>
      </c>
      <c r="F29" s="10" t="s">
        <v>482</v>
      </c>
      <c r="G29" s="51" t="str">
        <f>IFERROR(VLOOKUP(A29,'Kbelska 10'!$A:$K,2,FALSE),"")</f>
        <v/>
      </c>
      <c r="H29" s="51" t="s">
        <v>3074</v>
      </c>
      <c r="I29" s="51" t="s">
        <v>3074</v>
      </c>
      <c r="J29" s="11">
        <v>6</v>
      </c>
      <c r="K29" s="12">
        <v>78</v>
      </c>
      <c r="L29" s="12"/>
      <c r="M29" s="12"/>
      <c r="N29" s="12"/>
      <c r="O29" s="12"/>
      <c r="P29" s="12">
        <f t="shared" si="1"/>
        <v>78</v>
      </c>
      <c r="Q29" s="51">
        <v>28</v>
      </c>
    </row>
    <row r="30" spans="1:17" x14ac:dyDescent="0.25">
      <c r="A30" s="50" t="str">
        <f t="shared" si="0"/>
        <v>Chaloupka1971</v>
      </c>
      <c r="B30" s="13" t="s">
        <v>1197</v>
      </c>
      <c r="C30" s="13" t="s">
        <v>1237</v>
      </c>
      <c r="D30" s="13" t="s">
        <v>337</v>
      </c>
      <c r="E30" s="13" t="s">
        <v>93</v>
      </c>
      <c r="F30" s="14" t="s">
        <v>905</v>
      </c>
      <c r="G30" s="51" t="str">
        <f>IFERROR(VLOOKUP(A30,'Kbelska 10'!$A:$K,2,FALSE),"")</f>
        <v/>
      </c>
      <c r="H30" s="51" t="s">
        <v>3074</v>
      </c>
      <c r="I30" s="51" t="s">
        <v>3074</v>
      </c>
      <c r="J30" s="11">
        <v>6</v>
      </c>
      <c r="K30" s="13">
        <v>78</v>
      </c>
      <c r="L30" s="13"/>
      <c r="M30" s="13"/>
      <c r="N30" s="13"/>
      <c r="O30" s="13"/>
      <c r="P30" s="12">
        <f t="shared" si="1"/>
        <v>78</v>
      </c>
      <c r="Q30" s="51">
        <v>28</v>
      </c>
    </row>
    <row r="31" spans="1:17" x14ac:dyDescent="0.25">
      <c r="A31" s="50" t="str">
        <f t="shared" si="0"/>
        <v>Boháč1977</v>
      </c>
      <c r="B31" s="9" t="s">
        <v>1270</v>
      </c>
      <c r="C31" s="9" t="s">
        <v>1042</v>
      </c>
      <c r="D31" s="9" t="s">
        <v>347</v>
      </c>
      <c r="E31" s="9" t="s">
        <v>716</v>
      </c>
      <c r="F31" s="10" t="s">
        <v>689</v>
      </c>
      <c r="G31" s="51" t="str">
        <f>IFERROR(VLOOKUP(A31,'Kbelska 10'!$A:$K,2,FALSE),"")</f>
        <v/>
      </c>
      <c r="H31" s="51" t="s">
        <v>3074</v>
      </c>
      <c r="I31" s="51" t="s">
        <v>3074</v>
      </c>
      <c r="J31" s="11">
        <v>6</v>
      </c>
      <c r="K31" s="12">
        <v>78</v>
      </c>
      <c r="L31" s="12"/>
      <c r="M31" s="12"/>
      <c r="N31" s="12"/>
      <c r="O31" s="12"/>
      <c r="P31" s="12">
        <f t="shared" si="1"/>
        <v>78</v>
      </c>
      <c r="Q31" s="51">
        <v>28</v>
      </c>
    </row>
    <row r="32" spans="1:17" x14ac:dyDescent="0.25">
      <c r="A32" s="50" t="str">
        <f t="shared" si="0"/>
        <v>Šubrt1992</v>
      </c>
      <c r="B32" s="9" t="s">
        <v>1309</v>
      </c>
      <c r="C32" s="9" t="s">
        <v>1219</v>
      </c>
      <c r="D32" s="9" t="s">
        <v>500</v>
      </c>
      <c r="E32" s="9" t="s">
        <v>519</v>
      </c>
      <c r="F32" s="10" t="s">
        <v>482</v>
      </c>
      <c r="G32" s="51" t="str">
        <f>IFERROR(VLOOKUP(A32,'Kbelska 10'!$A:$K,2,FALSE),"")</f>
        <v/>
      </c>
      <c r="H32" s="51" t="s">
        <v>3074</v>
      </c>
      <c r="I32" s="51" t="s">
        <v>3074</v>
      </c>
      <c r="J32" s="11">
        <v>7</v>
      </c>
      <c r="K32" s="12">
        <v>76</v>
      </c>
      <c r="L32" s="12"/>
      <c r="M32" s="12"/>
      <c r="N32" s="12"/>
      <c r="O32" s="12"/>
      <c r="P32" s="12">
        <f t="shared" si="1"/>
        <v>76</v>
      </c>
      <c r="Q32" s="51">
        <v>31</v>
      </c>
    </row>
    <row r="33" spans="1:17" x14ac:dyDescent="0.25">
      <c r="A33" s="50" t="str">
        <f t="shared" si="0"/>
        <v>Zelenka1977</v>
      </c>
      <c r="B33" s="9" t="s">
        <v>1271</v>
      </c>
      <c r="C33" s="9" t="s">
        <v>1170</v>
      </c>
      <c r="D33" s="9" t="s">
        <v>347</v>
      </c>
      <c r="E33" s="9" t="s">
        <v>721</v>
      </c>
      <c r="F33" s="10" t="s">
        <v>689</v>
      </c>
      <c r="G33" s="51" t="str">
        <f>IFERROR(VLOOKUP(A33,'Kbelska 10'!$A:$K,2,FALSE),"")</f>
        <v/>
      </c>
      <c r="H33" s="51" t="s">
        <v>3074</v>
      </c>
      <c r="I33" s="51" t="s">
        <v>3074</v>
      </c>
      <c r="J33" s="11">
        <v>7</v>
      </c>
      <c r="K33" s="12">
        <v>76</v>
      </c>
      <c r="L33" s="12"/>
      <c r="M33" s="12"/>
      <c r="N33" s="12"/>
      <c r="O33" s="12"/>
      <c r="P33" s="12">
        <f t="shared" si="1"/>
        <v>76</v>
      </c>
      <c r="Q33" s="51">
        <v>31</v>
      </c>
    </row>
    <row r="34" spans="1:17" x14ac:dyDescent="0.25">
      <c r="A34" s="50" t="str">
        <f t="shared" si="0"/>
        <v>Kubista1981</v>
      </c>
      <c r="B34" s="9" t="s">
        <v>1280</v>
      </c>
      <c r="C34" s="9" t="s">
        <v>1100</v>
      </c>
      <c r="D34" s="9" t="s">
        <v>368</v>
      </c>
      <c r="E34" s="9" t="s">
        <v>762</v>
      </c>
      <c r="F34" s="10" t="s">
        <v>689</v>
      </c>
      <c r="G34" s="51" t="str">
        <f>IFERROR(VLOOKUP(A34,'Kbelska 10'!$A:$K,2,FALSE),"")</f>
        <v>Josef</v>
      </c>
      <c r="H34" s="51">
        <v>284</v>
      </c>
      <c r="I34" s="51">
        <v>18</v>
      </c>
      <c r="J34" s="11">
        <v>16</v>
      </c>
      <c r="K34" s="12">
        <v>58</v>
      </c>
      <c r="L34" s="12"/>
      <c r="M34" s="12"/>
      <c r="N34" s="12"/>
      <c r="O34" s="12"/>
      <c r="P34" s="12">
        <f t="shared" ref="P34:P65" si="2">K34+M34+O34+IF(I34&lt;&gt;"",I34,0)</f>
        <v>76</v>
      </c>
      <c r="Q34" s="51">
        <v>31</v>
      </c>
    </row>
    <row r="35" spans="1:17" x14ac:dyDescent="0.25">
      <c r="A35" s="50" t="str">
        <f t="shared" si="0"/>
        <v>Petráčová</v>
      </c>
      <c r="B35" s="9" t="s">
        <v>1114</v>
      </c>
      <c r="C35" s="9" t="s">
        <v>1116</v>
      </c>
      <c r="D35" s="9"/>
      <c r="E35" s="9" t="s">
        <v>1115</v>
      </c>
      <c r="F35" s="10" t="s">
        <v>1079</v>
      </c>
      <c r="G35" s="51" t="str">
        <f>IFERROR(VLOOKUP(A35,'Kbelska 10'!$A:$K,2,FALSE),"")</f>
        <v/>
      </c>
      <c r="H35" s="51" t="s">
        <v>3074</v>
      </c>
      <c r="I35" s="51" t="s">
        <v>3074</v>
      </c>
      <c r="J35" s="11">
        <v>2</v>
      </c>
      <c r="K35" s="12">
        <v>75</v>
      </c>
      <c r="L35" s="12"/>
      <c r="M35" s="12"/>
      <c r="N35" s="12"/>
      <c r="O35" s="12"/>
      <c r="P35" s="12">
        <f t="shared" si="2"/>
        <v>75</v>
      </c>
      <c r="Q35" s="51">
        <v>34</v>
      </c>
    </row>
    <row r="36" spans="1:17" x14ac:dyDescent="0.25">
      <c r="A36" s="50" t="str">
        <f t="shared" si="0"/>
        <v>Nohejl</v>
      </c>
      <c r="B36" s="15" t="s">
        <v>1038</v>
      </c>
      <c r="C36" s="15" t="s">
        <v>1041</v>
      </c>
      <c r="D36" s="15"/>
      <c r="E36" s="16" t="s">
        <v>1040</v>
      </c>
      <c r="F36" s="11" t="s">
        <v>1034</v>
      </c>
      <c r="G36" s="51" t="str">
        <f>IFERROR(VLOOKUP(A36,'Kbelska 10'!$A:$K,2,FALSE),"")</f>
        <v/>
      </c>
      <c r="H36" s="51" t="s">
        <v>3074</v>
      </c>
      <c r="I36" s="51" t="s">
        <v>3074</v>
      </c>
      <c r="J36" s="11">
        <v>2</v>
      </c>
      <c r="K36" s="15">
        <v>75</v>
      </c>
      <c r="L36" s="15"/>
      <c r="M36" s="15"/>
      <c r="N36" s="15"/>
      <c r="O36" s="15"/>
      <c r="P36" s="12">
        <f t="shared" si="2"/>
        <v>75</v>
      </c>
      <c r="Q36" s="51">
        <v>34</v>
      </c>
    </row>
    <row r="37" spans="1:17" x14ac:dyDescent="0.25">
      <c r="A37" s="50" t="str">
        <f t="shared" si="0"/>
        <v>Reiser</v>
      </c>
      <c r="B37" s="15" t="s">
        <v>1039</v>
      </c>
      <c r="C37" s="15" t="s">
        <v>1042</v>
      </c>
      <c r="D37" s="15"/>
      <c r="E37" s="16" t="s">
        <v>1040</v>
      </c>
      <c r="F37" s="11" t="s">
        <v>1034</v>
      </c>
      <c r="G37" s="51" t="str">
        <f>IFERROR(VLOOKUP(A37,'Kbelska 10'!$A:$K,2,FALSE),"")</f>
        <v/>
      </c>
      <c r="H37" s="51" t="s">
        <v>3074</v>
      </c>
      <c r="I37" s="51" t="s">
        <v>3074</v>
      </c>
      <c r="J37" s="11">
        <v>2</v>
      </c>
      <c r="K37" s="15">
        <v>75</v>
      </c>
      <c r="L37" s="15"/>
      <c r="M37" s="15"/>
      <c r="N37" s="15"/>
      <c r="O37" s="15"/>
      <c r="P37" s="12">
        <f t="shared" si="2"/>
        <v>75</v>
      </c>
      <c r="Q37" s="51">
        <v>34</v>
      </c>
    </row>
    <row r="38" spans="1:17" x14ac:dyDescent="0.25">
      <c r="A38" s="50" t="str">
        <f t="shared" si="0"/>
        <v>Hájek1985</v>
      </c>
      <c r="B38" s="9" t="s">
        <v>1310</v>
      </c>
      <c r="C38" s="9" t="s">
        <v>1042</v>
      </c>
      <c r="D38" s="9" t="s">
        <v>224</v>
      </c>
      <c r="E38" s="9" t="s">
        <v>77</v>
      </c>
      <c r="F38" s="10" t="s">
        <v>482</v>
      </c>
      <c r="G38" s="51" t="str">
        <f>IFERROR(VLOOKUP(A38,'Kbelska 10'!$A:$K,2,FALSE),"")</f>
        <v/>
      </c>
      <c r="H38" s="51" t="s">
        <v>3074</v>
      </c>
      <c r="I38" s="51" t="s">
        <v>3074</v>
      </c>
      <c r="J38" s="11">
        <v>8</v>
      </c>
      <c r="K38" s="12">
        <v>74</v>
      </c>
      <c r="L38" s="12"/>
      <c r="M38" s="12"/>
      <c r="N38" s="12"/>
      <c r="O38" s="12"/>
      <c r="P38" s="12">
        <f t="shared" si="2"/>
        <v>74</v>
      </c>
      <c r="Q38" s="51">
        <v>37</v>
      </c>
    </row>
    <row r="39" spans="1:17" x14ac:dyDescent="0.25">
      <c r="A39" s="50" t="str">
        <f t="shared" si="0"/>
        <v>Nahodil1986</v>
      </c>
      <c r="B39" s="9" t="s">
        <v>1325</v>
      </c>
      <c r="C39" s="9" t="s">
        <v>1130</v>
      </c>
      <c r="D39" s="9" t="s">
        <v>253</v>
      </c>
      <c r="E39" s="9" t="s">
        <v>254</v>
      </c>
      <c r="F39" s="10" t="s">
        <v>482</v>
      </c>
      <c r="G39" s="51" t="str">
        <f>IFERROR(VLOOKUP(A39,'Kbelska 10'!$A:$K,2,FALSE),"")</f>
        <v>Jiří</v>
      </c>
      <c r="H39" s="51">
        <v>183</v>
      </c>
      <c r="I39" s="51">
        <v>29</v>
      </c>
      <c r="J39" s="11">
        <v>25</v>
      </c>
      <c r="K39" s="12">
        <v>45</v>
      </c>
      <c r="L39" s="12"/>
      <c r="M39" s="12"/>
      <c r="N39" s="12"/>
      <c r="O39" s="12"/>
      <c r="P39" s="12">
        <f t="shared" si="2"/>
        <v>74</v>
      </c>
      <c r="Q39" s="51">
        <v>37</v>
      </c>
    </row>
    <row r="40" spans="1:17" x14ac:dyDescent="0.25">
      <c r="A40" s="50" t="str">
        <f t="shared" si="0"/>
        <v>Pražák1971</v>
      </c>
      <c r="B40" s="9" t="s">
        <v>1240</v>
      </c>
      <c r="C40" s="9" t="s">
        <v>1239</v>
      </c>
      <c r="D40" s="9" t="s">
        <v>337</v>
      </c>
      <c r="E40" s="9" t="s">
        <v>980</v>
      </c>
      <c r="F40" s="10" t="s">
        <v>905</v>
      </c>
      <c r="G40" s="51" t="str">
        <f>IFERROR(VLOOKUP(A40,'Kbelska 10'!$A:$K,2,FALSE),"")</f>
        <v/>
      </c>
      <c r="H40" s="51" t="s">
        <v>3074</v>
      </c>
      <c r="I40" s="51" t="s">
        <v>3074</v>
      </c>
      <c r="J40" s="11">
        <v>8</v>
      </c>
      <c r="K40" s="12">
        <v>74</v>
      </c>
      <c r="L40" s="12"/>
      <c r="M40" s="12"/>
      <c r="N40" s="12"/>
      <c r="O40" s="12"/>
      <c r="P40" s="12">
        <f t="shared" si="2"/>
        <v>74</v>
      </c>
      <c r="Q40" s="51">
        <v>37</v>
      </c>
    </row>
    <row r="41" spans="1:17" x14ac:dyDescent="0.25">
      <c r="A41" s="50" t="str">
        <f t="shared" si="0"/>
        <v>Husák1976</v>
      </c>
      <c r="B41" s="13" t="s">
        <v>1163</v>
      </c>
      <c r="C41" s="13" t="s">
        <v>1219</v>
      </c>
      <c r="D41" s="13" t="s">
        <v>330</v>
      </c>
      <c r="E41" s="13" t="s">
        <v>358</v>
      </c>
      <c r="F41" s="14" t="s">
        <v>689</v>
      </c>
      <c r="G41" s="51" t="str">
        <f>IFERROR(VLOOKUP(A41,'Kbelska 10'!$A:$K,2,FALSE),"")</f>
        <v/>
      </c>
      <c r="H41" s="51" t="s">
        <v>3074</v>
      </c>
      <c r="I41" s="51" t="s">
        <v>3074</v>
      </c>
      <c r="J41" s="11">
        <v>8</v>
      </c>
      <c r="K41" s="13">
        <v>74</v>
      </c>
      <c r="L41" s="13"/>
      <c r="M41" s="13"/>
      <c r="N41" s="13"/>
      <c r="O41" s="13"/>
      <c r="P41" s="12">
        <f t="shared" si="2"/>
        <v>74</v>
      </c>
      <c r="Q41" s="51">
        <v>37</v>
      </c>
    </row>
    <row r="42" spans="1:17" x14ac:dyDescent="0.25">
      <c r="A42" s="50" t="str">
        <f t="shared" si="0"/>
        <v>Žižka1989</v>
      </c>
      <c r="B42" s="9" t="s">
        <v>1311</v>
      </c>
      <c r="C42" s="9" t="s">
        <v>1219</v>
      </c>
      <c r="D42" s="9" t="s">
        <v>295</v>
      </c>
      <c r="E42" s="9" t="s">
        <v>77</v>
      </c>
      <c r="F42" s="10" t="s">
        <v>482</v>
      </c>
      <c r="G42" s="51" t="str">
        <f>IFERROR(VLOOKUP(A42,'Kbelska 10'!$A:$K,2,FALSE),"")</f>
        <v/>
      </c>
      <c r="H42" s="51" t="s">
        <v>3074</v>
      </c>
      <c r="I42" s="51" t="s">
        <v>3074</v>
      </c>
      <c r="J42" s="11">
        <v>9</v>
      </c>
      <c r="K42" s="12">
        <v>72</v>
      </c>
      <c r="L42" s="12"/>
      <c r="M42" s="12"/>
      <c r="N42" s="12"/>
      <c r="O42" s="12"/>
      <c r="P42" s="12">
        <f t="shared" si="2"/>
        <v>72</v>
      </c>
      <c r="Q42" s="51">
        <v>41</v>
      </c>
    </row>
    <row r="43" spans="1:17" x14ac:dyDescent="0.25">
      <c r="A43" s="50" t="str">
        <f t="shared" si="0"/>
        <v>Vitáček1964</v>
      </c>
      <c r="B43" s="13" t="s">
        <v>1241</v>
      </c>
      <c r="C43" s="13" t="s">
        <v>1041</v>
      </c>
      <c r="D43" s="13" t="s">
        <v>837</v>
      </c>
      <c r="E43" s="13" t="s">
        <v>971</v>
      </c>
      <c r="F43" s="14" t="s">
        <v>905</v>
      </c>
      <c r="G43" s="51" t="str">
        <f>IFERROR(VLOOKUP(A43,'Kbelska 10'!$A:$K,2,FALSE),"")</f>
        <v/>
      </c>
      <c r="H43" s="51" t="s">
        <v>3074</v>
      </c>
      <c r="I43" s="51" t="s">
        <v>3074</v>
      </c>
      <c r="J43" s="11">
        <v>9</v>
      </c>
      <c r="K43" s="13">
        <v>72</v>
      </c>
      <c r="L43" s="13"/>
      <c r="M43" s="13"/>
      <c r="N43" s="13"/>
      <c r="O43" s="13"/>
      <c r="P43" s="12">
        <f t="shared" si="2"/>
        <v>72</v>
      </c>
      <c r="Q43" s="51">
        <v>41</v>
      </c>
    </row>
    <row r="44" spans="1:17" x14ac:dyDescent="0.25">
      <c r="A44" s="50" t="str">
        <f t="shared" si="0"/>
        <v>Svoboda1999</v>
      </c>
      <c r="B44" s="9" t="s">
        <v>1233</v>
      </c>
      <c r="C44" s="9" t="s">
        <v>1202</v>
      </c>
      <c r="D44" s="9" t="s">
        <v>475</v>
      </c>
      <c r="E44" s="9" t="s">
        <v>476</v>
      </c>
      <c r="F44" s="10" t="s">
        <v>448</v>
      </c>
      <c r="G44" s="51" t="str">
        <f>IFERROR(VLOOKUP(A44,'Kbelska 10'!$A:$K,2,FALSE),"")</f>
        <v/>
      </c>
      <c r="H44" s="51" t="s">
        <v>3074</v>
      </c>
      <c r="I44" s="51" t="s">
        <v>3074</v>
      </c>
      <c r="J44" s="11">
        <v>3</v>
      </c>
      <c r="K44" s="12">
        <v>70</v>
      </c>
      <c r="L44" s="12"/>
      <c r="M44" s="12"/>
      <c r="N44" s="12"/>
      <c r="O44" s="12"/>
      <c r="P44" s="12">
        <f t="shared" si="2"/>
        <v>70</v>
      </c>
      <c r="Q44" s="51">
        <v>43</v>
      </c>
    </row>
    <row r="45" spans="1:17" x14ac:dyDescent="0.25">
      <c r="A45" s="50" t="str">
        <f t="shared" si="0"/>
        <v>Keil1992</v>
      </c>
      <c r="B45" s="9" t="s">
        <v>1312</v>
      </c>
      <c r="C45" s="9" t="s">
        <v>1235</v>
      </c>
      <c r="D45" s="9" t="s">
        <v>500</v>
      </c>
      <c r="E45" s="9" t="s">
        <v>533</v>
      </c>
      <c r="F45" s="10" t="s">
        <v>482</v>
      </c>
      <c r="G45" s="51" t="str">
        <f>IFERROR(VLOOKUP(A45,'Kbelska 10'!$A:$K,2,FALSE),"")</f>
        <v/>
      </c>
      <c r="H45" s="51" t="s">
        <v>3074</v>
      </c>
      <c r="I45" s="51" t="s">
        <v>3074</v>
      </c>
      <c r="J45" s="11">
        <v>10</v>
      </c>
      <c r="K45" s="12">
        <v>70</v>
      </c>
      <c r="L45" s="12"/>
      <c r="M45" s="12"/>
      <c r="N45" s="12"/>
      <c r="O45" s="12"/>
      <c r="P45" s="12">
        <f t="shared" si="2"/>
        <v>70</v>
      </c>
      <c r="Q45" s="51">
        <v>43</v>
      </c>
    </row>
    <row r="46" spans="1:17" x14ac:dyDescent="0.25">
      <c r="A46" s="50" t="str">
        <f t="shared" si="0"/>
        <v>Varga1968</v>
      </c>
      <c r="B46" s="9" t="s">
        <v>1242</v>
      </c>
      <c r="C46" s="9" t="s">
        <v>1243</v>
      </c>
      <c r="D46" s="9" t="s">
        <v>939</v>
      </c>
      <c r="E46" s="9" t="s">
        <v>965</v>
      </c>
      <c r="F46" s="10" t="s">
        <v>905</v>
      </c>
      <c r="G46" s="51" t="str">
        <f>IFERROR(VLOOKUP(A46,'Kbelska 10'!$A:$K,2,FALSE),"")</f>
        <v/>
      </c>
      <c r="H46" s="51" t="s">
        <v>3074</v>
      </c>
      <c r="I46" s="51" t="s">
        <v>3074</v>
      </c>
      <c r="J46" s="11">
        <v>10</v>
      </c>
      <c r="K46" s="12">
        <v>70</v>
      </c>
      <c r="L46" s="12"/>
      <c r="M46" s="12"/>
      <c r="N46" s="12"/>
      <c r="O46" s="12"/>
      <c r="P46" s="12">
        <f t="shared" si="2"/>
        <v>70</v>
      </c>
      <c r="Q46" s="51">
        <v>43</v>
      </c>
    </row>
    <row r="47" spans="1:17" x14ac:dyDescent="0.25">
      <c r="A47" s="50" t="str">
        <f t="shared" si="0"/>
        <v>Laňka1975</v>
      </c>
      <c r="B47" s="9" t="s">
        <v>1274</v>
      </c>
      <c r="C47" s="9" t="s">
        <v>1239</v>
      </c>
      <c r="D47" s="9" t="s">
        <v>443</v>
      </c>
      <c r="E47" s="9" t="s">
        <v>734</v>
      </c>
      <c r="F47" s="10" t="s">
        <v>689</v>
      </c>
      <c r="G47" s="51" t="str">
        <f>IFERROR(VLOOKUP(A47,'Kbelska 10'!$A:$K,2,FALSE),"")</f>
        <v/>
      </c>
      <c r="H47" s="51" t="s">
        <v>3074</v>
      </c>
      <c r="I47" s="51" t="s">
        <v>3074</v>
      </c>
      <c r="J47" s="11">
        <v>10</v>
      </c>
      <c r="K47" s="12">
        <v>70</v>
      </c>
      <c r="L47" s="12"/>
      <c r="M47" s="12"/>
      <c r="N47" s="12"/>
      <c r="O47" s="12"/>
      <c r="P47" s="12">
        <f t="shared" si="2"/>
        <v>70</v>
      </c>
      <c r="Q47" s="51">
        <v>43</v>
      </c>
    </row>
    <row r="48" spans="1:17" x14ac:dyDescent="0.25">
      <c r="A48" s="50" t="str">
        <f t="shared" si="0"/>
        <v>Rippel</v>
      </c>
      <c r="B48" s="9" t="s">
        <v>1122</v>
      </c>
      <c r="C48" s="9" t="s">
        <v>1124</v>
      </c>
      <c r="D48" s="9"/>
      <c r="E48" s="9"/>
      <c r="F48" s="10" t="s">
        <v>1079</v>
      </c>
      <c r="G48" s="51" t="str">
        <f>IFERROR(VLOOKUP(A48,'Kbelska 10'!$A:$K,2,FALSE),"")</f>
        <v/>
      </c>
      <c r="H48" s="51" t="s">
        <v>3074</v>
      </c>
      <c r="I48" s="51" t="s">
        <v>3074</v>
      </c>
      <c r="J48" s="11">
        <v>3</v>
      </c>
      <c r="K48" s="12">
        <v>70</v>
      </c>
      <c r="L48" s="12"/>
      <c r="M48" s="12"/>
      <c r="N48" s="12"/>
      <c r="O48" s="12"/>
      <c r="P48" s="12">
        <f t="shared" si="2"/>
        <v>70</v>
      </c>
      <c r="Q48" s="51">
        <v>43</v>
      </c>
    </row>
    <row r="49" spans="1:17" x14ac:dyDescent="0.25">
      <c r="A49" s="50" t="str">
        <f t="shared" si="0"/>
        <v>Koucký</v>
      </c>
      <c r="B49" s="15" t="s">
        <v>1047</v>
      </c>
      <c r="C49" s="15" t="s">
        <v>1049</v>
      </c>
      <c r="D49" s="15"/>
      <c r="E49" s="16"/>
      <c r="F49" s="11" t="s">
        <v>1034</v>
      </c>
      <c r="G49" s="51" t="str">
        <f>IFERROR(VLOOKUP(A49,'Kbelska 10'!$A:$K,2,FALSE),"")</f>
        <v/>
      </c>
      <c r="H49" s="51" t="s">
        <v>3074</v>
      </c>
      <c r="I49" s="51" t="s">
        <v>3074</v>
      </c>
      <c r="J49" s="11">
        <v>3</v>
      </c>
      <c r="K49" s="15">
        <v>70</v>
      </c>
      <c r="L49" s="15"/>
      <c r="M49" s="15"/>
      <c r="N49" s="15"/>
      <c r="O49" s="15"/>
      <c r="P49" s="12">
        <f t="shared" si="2"/>
        <v>70</v>
      </c>
      <c r="Q49" s="51">
        <v>43</v>
      </c>
    </row>
    <row r="50" spans="1:17" x14ac:dyDescent="0.25">
      <c r="A50" s="50" t="str">
        <f t="shared" si="0"/>
        <v>Brychta</v>
      </c>
      <c r="B50" s="15" t="s">
        <v>1048</v>
      </c>
      <c r="C50" s="15" t="s">
        <v>1050</v>
      </c>
      <c r="D50" s="15"/>
      <c r="E50" s="16"/>
      <c r="F50" s="11" t="s">
        <v>1034</v>
      </c>
      <c r="G50" s="51" t="str">
        <f>IFERROR(VLOOKUP(A50,'Kbelska 10'!$A:$K,2,FALSE),"")</f>
        <v/>
      </c>
      <c r="H50" s="51" t="s">
        <v>3074</v>
      </c>
      <c r="I50" s="51" t="s">
        <v>3074</v>
      </c>
      <c r="J50" s="11">
        <v>3</v>
      </c>
      <c r="K50" s="15">
        <v>70</v>
      </c>
      <c r="L50" s="15"/>
      <c r="M50" s="15"/>
      <c r="N50" s="15"/>
      <c r="O50" s="15"/>
      <c r="P50" s="12">
        <f t="shared" si="2"/>
        <v>70</v>
      </c>
      <c r="Q50" s="51">
        <v>43</v>
      </c>
    </row>
    <row r="51" spans="1:17" x14ac:dyDescent="0.25">
      <c r="A51" s="50" t="str">
        <f t="shared" si="0"/>
        <v>Hruška1976</v>
      </c>
      <c r="B51" s="9" t="s">
        <v>1187</v>
      </c>
      <c r="C51" s="9" t="s">
        <v>1041</v>
      </c>
      <c r="D51" s="9" t="s">
        <v>330</v>
      </c>
      <c r="E51" s="9"/>
      <c r="F51" s="10" t="s">
        <v>689</v>
      </c>
      <c r="G51" s="51" t="str">
        <f>IFERROR(VLOOKUP(A51,'Kbelska 10'!$A:$K,2,FALSE),"")</f>
        <v>Tomáš</v>
      </c>
      <c r="H51" s="51">
        <v>161</v>
      </c>
      <c r="I51" s="51">
        <v>27</v>
      </c>
      <c r="J51" s="11">
        <v>28</v>
      </c>
      <c r="K51" s="12">
        <v>42</v>
      </c>
      <c r="L51" s="12"/>
      <c r="M51" s="12"/>
      <c r="N51" s="12"/>
      <c r="O51" s="12"/>
      <c r="P51" s="12">
        <f t="shared" si="2"/>
        <v>69</v>
      </c>
      <c r="Q51" s="51">
        <v>50</v>
      </c>
    </row>
    <row r="52" spans="1:17" x14ac:dyDescent="0.25">
      <c r="A52" s="50" t="str">
        <f t="shared" si="0"/>
        <v>Klap1990</v>
      </c>
      <c r="B52" s="9" t="s">
        <v>1313</v>
      </c>
      <c r="C52" s="9" t="s">
        <v>1032</v>
      </c>
      <c r="D52" s="9" t="s">
        <v>539</v>
      </c>
      <c r="E52" s="9" t="s">
        <v>540</v>
      </c>
      <c r="F52" s="10" t="s">
        <v>482</v>
      </c>
      <c r="G52" s="51" t="str">
        <f>IFERROR(VLOOKUP(A52,'Kbelska 10'!$A:$K,2,FALSE),"")</f>
        <v/>
      </c>
      <c r="H52" s="51" t="s">
        <v>3074</v>
      </c>
      <c r="I52" s="51" t="s">
        <v>3074</v>
      </c>
      <c r="J52" s="11">
        <v>11</v>
      </c>
      <c r="K52" s="12">
        <v>68</v>
      </c>
      <c r="L52" s="12"/>
      <c r="M52" s="12"/>
      <c r="N52" s="12"/>
      <c r="O52" s="12"/>
      <c r="P52" s="12">
        <f t="shared" si="2"/>
        <v>68</v>
      </c>
      <c r="Q52" s="51">
        <v>51</v>
      </c>
    </row>
    <row r="53" spans="1:17" x14ac:dyDescent="0.25">
      <c r="A53" s="50" t="str">
        <f t="shared" si="0"/>
        <v>Šír1978</v>
      </c>
      <c r="B53" s="9" t="s">
        <v>1275</v>
      </c>
      <c r="C53" s="9" t="s">
        <v>1049</v>
      </c>
      <c r="D53" s="9" t="s">
        <v>342</v>
      </c>
      <c r="E53" s="9" t="s">
        <v>738</v>
      </c>
      <c r="F53" s="10" t="s">
        <v>689</v>
      </c>
      <c r="G53" s="51" t="str">
        <f>IFERROR(VLOOKUP(A53,'Kbelska 10'!$A:$K,2,FALSE),"")</f>
        <v/>
      </c>
      <c r="H53" s="51" t="s">
        <v>3074</v>
      </c>
      <c r="I53" s="51" t="s">
        <v>3074</v>
      </c>
      <c r="J53" s="11">
        <v>11</v>
      </c>
      <c r="K53" s="12">
        <v>68</v>
      </c>
      <c r="L53" s="12"/>
      <c r="M53" s="12"/>
      <c r="N53" s="12"/>
      <c r="O53" s="12"/>
      <c r="P53" s="12">
        <f t="shared" si="2"/>
        <v>68</v>
      </c>
      <c r="Q53" s="51">
        <v>51</v>
      </c>
    </row>
    <row r="54" spans="1:17" x14ac:dyDescent="0.25">
      <c r="A54" s="50" t="str">
        <f t="shared" si="0"/>
        <v>Vedral1984</v>
      </c>
      <c r="B54" s="9" t="s">
        <v>1314</v>
      </c>
      <c r="C54" s="9" t="s">
        <v>1042</v>
      </c>
      <c r="D54" s="9" t="s">
        <v>290</v>
      </c>
      <c r="E54" s="9" t="s">
        <v>312</v>
      </c>
      <c r="F54" s="10" t="s">
        <v>482</v>
      </c>
      <c r="G54" s="51" t="str">
        <f>IFERROR(VLOOKUP(A54,'Kbelska 10'!$A:$K,2,FALSE),"")</f>
        <v/>
      </c>
      <c r="H54" s="51" t="s">
        <v>3074</v>
      </c>
      <c r="I54" s="51" t="s">
        <v>3074</v>
      </c>
      <c r="J54" s="11">
        <v>12</v>
      </c>
      <c r="K54" s="12">
        <v>66</v>
      </c>
      <c r="L54" s="12"/>
      <c r="M54" s="12"/>
      <c r="N54" s="12"/>
      <c r="O54" s="12"/>
      <c r="P54" s="12">
        <f t="shared" si="2"/>
        <v>66</v>
      </c>
      <c r="Q54" s="51">
        <v>53</v>
      </c>
    </row>
    <row r="55" spans="1:17" x14ac:dyDescent="0.25">
      <c r="A55" s="50" t="str">
        <f t="shared" si="0"/>
        <v>Čapek1979</v>
      </c>
      <c r="B55" s="13" t="s">
        <v>1276</v>
      </c>
      <c r="C55" s="13" t="s">
        <v>1130</v>
      </c>
      <c r="D55" s="13" t="s">
        <v>396</v>
      </c>
      <c r="E55" s="13" t="s">
        <v>743</v>
      </c>
      <c r="F55" s="14" t="s">
        <v>689</v>
      </c>
      <c r="G55" s="51" t="str">
        <f>IFERROR(VLOOKUP(A55,'Kbelska 10'!$A:$K,2,FALSE),"")</f>
        <v/>
      </c>
      <c r="H55" s="51" t="s">
        <v>3074</v>
      </c>
      <c r="I55" s="51" t="s">
        <v>3074</v>
      </c>
      <c r="J55" s="11">
        <v>12</v>
      </c>
      <c r="K55" s="13">
        <v>66</v>
      </c>
      <c r="L55" s="13"/>
      <c r="M55" s="13"/>
      <c r="N55" s="13"/>
      <c r="O55" s="13"/>
      <c r="P55" s="12">
        <f t="shared" si="2"/>
        <v>66</v>
      </c>
      <c r="Q55" s="51">
        <v>53</v>
      </c>
    </row>
    <row r="56" spans="1:17" x14ac:dyDescent="0.25">
      <c r="A56" s="50" t="str">
        <f t="shared" si="0"/>
        <v>Siblík2001</v>
      </c>
      <c r="B56" s="9" t="s">
        <v>1218</v>
      </c>
      <c r="C56" s="9" t="s">
        <v>1041</v>
      </c>
      <c r="D56" s="9" t="s">
        <v>462</v>
      </c>
      <c r="E56" s="9" t="s">
        <v>161</v>
      </c>
      <c r="F56" s="10" t="s">
        <v>448</v>
      </c>
      <c r="G56" s="51" t="str">
        <f>IFERROR(VLOOKUP(A56,'Kbelska 10'!$A:$K,2,FALSE),"")</f>
        <v/>
      </c>
      <c r="H56" s="51" t="s">
        <v>3074</v>
      </c>
      <c r="I56" s="51" t="s">
        <v>3074</v>
      </c>
      <c r="J56" s="11">
        <v>4</v>
      </c>
      <c r="K56" s="12">
        <v>65</v>
      </c>
      <c r="L56" s="12"/>
      <c r="M56" s="12"/>
      <c r="N56" s="12"/>
      <c r="O56" s="12"/>
      <c r="P56" s="12">
        <f t="shared" si="2"/>
        <v>65</v>
      </c>
      <c r="Q56" s="51">
        <v>55</v>
      </c>
    </row>
    <row r="57" spans="1:17" x14ac:dyDescent="0.25">
      <c r="A57" s="50" t="str">
        <f t="shared" si="0"/>
        <v>Daneš</v>
      </c>
      <c r="B57" s="9" t="s">
        <v>1106</v>
      </c>
      <c r="C57" s="9" t="s">
        <v>1109</v>
      </c>
      <c r="D57" s="9"/>
      <c r="E57" s="9" t="s">
        <v>1107</v>
      </c>
      <c r="F57" s="10" t="s">
        <v>1079</v>
      </c>
      <c r="G57" s="51" t="str">
        <f>IFERROR(VLOOKUP(A57,'Kbelska 10'!$A:$K,2,FALSE),"")</f>
        <v/>
      </c>
      <c r="H57" s="51" t="s">
        <v>3074</v>
      </c>
      <c r="I57" s="51" t="s">
        <v>3074</v>
      </c>
      <c r="J57" s="11">
        <v>4</v>
      </c>
      <c r="K57" s="12">
        <v>65</v>
      </c>
      <c r="L57" s="12"/>
      <c r="M57" s="12"/>
      <c r="N57" s="12"/>
      <c r="O57" s="12"/>
      <c r="P57" s="12">
        <f t="shared" si="2"/>
        <v>65</v>
      </c>
      <c r="Q57" s="51">
        <v>55</v>
      </c>
    </row>
    <row r="58" spans="1:17" x14ac:dyDescent="0.25">
      <c r="A58" s="50" t="str">
        <f t="shared" si="0"/>
        <v>Kubík1986</v>
      </c>
      <c r="B58" s="9" t="s">
        <v>1315</v>
      </c>
      <c r="C58" s="9" t="s">
        <v>1041</v>
      </c>
      <c r="D58" s="9" t="s">
        <v>253</v>
      </c>
      <c r="E58" s="9" t="s">
        <v>549</v>
      </c>
      <c r="F58" s="10" t="s">
        <v>482</v>
      </c>
      <c r="G58" s="51" t="str">
        <f>IFERROR(VLOOKUP(A58,'Kbelska 10'!$A:$K,2,FALSE),"")</f>
        <v/>
      </c>
      <c r="H58" s="51" t="s">
        <v>3074</v>
      </c>
      <c r="I58" s="51" t="s">
        <v>3074</v>
      </c>
      <c r="J58" s="11">
        <v>13</v>
      </c>
      <c r="K58" s="12">
        <v>64</v>
      </c>
      <c r="L58" s="12"/>
      <c r="M58" s="12"/>
      <c r="N58" s="12"/>
      <c r="O58" s="12"/>
      <c r="P58" s="12">
        <f t="shared" si="2"/>
        <v>64</v>
      </c>
      <c r="Q58" s="51">
        <v>57</v>
      </c>
    </row>
    <row r="59" spans="1:17" x14ac:dyDescent="0.25">
      <c r="A59" s="50" t="str">
        <f t="shared" si="0"/>
        <v>Janecek1970</v>
      </c>
      <c r="B59" s="9" t="s">
        <v>1246</v>
      </c>
      <c r="C59" s="9" t="s">
        <v>1209</v>
      </c>
      <c r="D59" s="9" t="s">
        <v>917</v>
      </c>
      <c r="E59" s="9"/>
      <c r="F59" s="10" t="s">
        <v>905</v>
      </c>
      <c r="G59" s="51" t="str">
        <f>IFERROR(VLOOKUP(A59,'Kbelska 10'!$A:$K,2,FALSE),"")</f>
        <v/>
      </c>
      <c r="H59" s="51" t="s">
        <v>3074</v>
      </c>
      <c r="I59" s="51" t="s">
        <v>3074</v>
      </c>
      <c r="J59" s="11">
        <v>13</v>
      </c>
      <c r="K59" s="12">
        <v>64</v>
      </c>
      <c r="L59" s="12"/>
      <c r="M59" s="12"/>
      <c r="N59" s="12"/>
      <c r="O59" s="12"/>
      <c r="P59" s="12">
        <f t="shared" si="2"/>
        <v>64</v>
      </c>
      <c r="Q59" s="51">
        <v>57</v>
      </c>
    </row>
    <row r="60" spans="1:17" x14ac:dyDescent="0.25">
      <c r="A60" s="50" t="str">
        <f t="shared" si="0"/>
        <v>Svatoň1977</v>
      </c>
      <c r="B60" s="9" t="s">
        <v>1277</v>
      </c>
      <c r="C60" s="9" t="s">
        <v>1219</v>
      </c>
      <c r="D60" s="9" t="s">
        <v>347</v>
      </c>
      <c r="E60" s="9" t="s">
        <v>385</v>
      </c>
      <c r="F60" s="10" t="s">
        <v>689</v>
      </c>
      <c r="G60" s="51" t="str">
        <f>IFERROR(VLOOKUP(A60,'Kbelska 10'!$A:$K,2,FALSE),"")</f>
        <v/>
      </c>
      <c r="H60" s="51" t="s">
        <v>3074</v>
      </c>
      <c r="I60" s="51" t="s">
        <v>3074</v>
      </c>
      <c r="J60" s="11">
        <v>13</v>
      </c>
      <c r="K60" s="12">
        <v>64</v>
      </c>
      <c r="L60" s="12"/>
      <c r="M60" s="12"/>
      <c r="N60" s="12"/>
      <c r="O60" s="12"/>
      <c r="P60" s="12">
        <f t="shared" si="2"/>
        <v>64</v>
      </c>
      <c r="Q60" s="51">
        <v>57</v>
      </c>
    </row>
    <row r="61" spans="1:17" x14ac:dyDescent="0.25">
      <c r="A61" s="50" t="str">
        <f t="shared" si="0"/>
        <v>Brzek1987</v>
      </c>
      <c r="B61" s="9" t="s">
        <v>1316</v>
      </c>
      <c r="C61" s="9" t="s">
        <v>1256</v>
      </c>
      <c r="D61" s="9" t="s">
        <v>279</v>
      </c>
      <c r="E61" s="9" t="s">
        <v>77</v>
      </c>
      <c r="F61" s="10" t="s">
        <v>482</v>
      </c>
      <c r="G61" s="51" t="str">
        <f>IFERROR(VLOOKUP(A61,'Kbelska 10'!$A:$K,2,FALSE),"")</f>
        <v/>
      </c>
      <c r="H61" s="51" t="s">
        <v>3074</v>
      </c>
      <c r="I61" s="51" t="s">
        <v>3074</v>
      </c>
      <c r="J61" s="11">
        <v>14</v>
      </c>
      <c r="K61" s="12">
        <v>62</v>
      </c>
      <c r="L61" s="12"/>
      <c r="M61" s="12"/>
      <c r="N61" s="12"/>
      <c r="O61" s="12"/>
      <c r="P61" s="12">
        <f t="shared" si="2"/>
        <v>62</v>
      </c>
      <c r="Q61" s="51">
        <v>60</v>
      </c>
    </row>
    <row r="62" spans="1:17" x14ac:dyDescent="0.25">
      <c r="A62" s="50" t="str">
        <f t="shared" si="0"/>
        <v>Hrdinka1967</v>
      </c>
      <c r="B62" s="9" t="s">
        <v>1247</v>
      </c>
      <c r="C62" s="9" t="s">
        <v>1248</v>
      </c>
      <c r="D62" s="9" t="s">
        <v>413</v>
      </c>
      <c r="E62" s="9" t="s">
        <v>984</v>
      </c>
      <c r="F62" s="10" t="s">
        <v>905</v>
      </c>
      <c r="G62" s="51" t="str">
        <f>IFERROR(VLOOKUP(A62,'Kbelska 10'!$A:$K,2,FALSE),"")</f>
        <v/>
      </c>
      <c r="H62" s="51" t="s">
        <v>3074</v>
      </c>
      <c r="I62" s="51" t="s">
        <v>3074</v>
      </c>
      <c r="J62" s="11">
        <v>14</v>
      </c>
      <c r="K62" s="12">
        <v>62</v>
      </c>
      <c r="L62" s="12"/>
      <c r="M62" s="12"/>
      <c r="N62" s="12"/>
      <c r="O62" s="12"/>
      <c r="P62" s="12">
        <f t="shared" si="2"/>
        <v>62</v>
      </c>
      <c r="Q62" s="51">
        <v>60</v>
      </c>
    </row>
    <row r="63" spans="1:17" x14ac:dyDescent="0.25">
      <c r="A63" s="50" t="str">
        <f t="shared" si="0"/>
        <v>Janecek2000</v>
      </c>
      <c r="B63" s="9" t="s">
        <v>1246</v>
      </c>
      <c r="C63" s="9" t="s">
        <v>1329</v>
      </c>
      <c r="D63" s="9" t="s">
        <v>197</v>
      </c>
      <c r="E63" s="9"/>
      <c r="F63" s="10" t="s">
        <v>448</v>
      </c>
      <c r="G63" s="51" t="str">
        <f>IFERROR(VLOOKUP(A63,'Kbelska 10'!$A:$K,2,FALSE),"")</f>
        <v/>
      </c>
      <c r="H63" s="51" t="s">
        <v>3074</v>
      </c>
      <c r="I63" s="51" t="s">
        <v>3074</v>
      </c>
      <c r="J63" s="11">
        <v>5</v>
      </c>
      <c r="K63" s="12">
        <v>60</v>
      </c>
      <c r="L63" s="12"/>
      <c r="M63" s="12"/>
      <c r="N63" s="12"/>
      <c r="O63" s="12"/>
      <c r="P63" s="12">
        <f t="shared" si="2"/>
        <v>60</v>
      </c>
      <c r="Q63" s="51">
        <v>62</v>
      </c>
    </row>
    <row r="64" spans="1:17" x14ac:dyDescent="0.25">
      <c r="A64" s="50" t="str">
        <f t="shared" si="0"/>
        <v>Westfal1982</v>
      </c>
      <c r="B64" s="9" t="s">
        <v>1317</v>
      </c>
      <c r="C64" s="9" t="s">
        <v>1282</v>
      </c>
      <c r="D64" s="9" t="s">
        <v>243</v>
      </c>
      <c r="E64" s="9" t="s">
        <v>560</v>
      </c>
      <c r="F64" s="10" t="s">
        <v>482</v>
      </c>
      <c r="G64" s="51" t="str">
        <f>IFERROR(VLOOKUP(A64,'Kbelska 10'!$A:$K,2,FALSE),"")</f>
        <v/>
      </c>
      <c r="H64" s="51" t="s">
        <v>3074</v>
      </c>
      <c r="I64" s="51" t="s">
        <v>3074</v>
      </c>
      <c r="J64" s="11">
        <v>15</v>
      </c>
      <c r="K64" s="12">
        <v>60</v>
      </c>
      <c r="L64" s="12"/>
      <c r="M64" s="12"/>
      <c r="N64" s="12"/>
      <c r="O64" s="12"/>
      <c r="P64" s="12">
        <f t="shared" si="2"/>
        <v>60</v>
      </c>
      <c r="Q64" s="51">
        <v>62</v>
      </c>
    </row>
    <row r="65" spans="1:17" x14ac:dyDescent="0.25">
      <c r="A65" s="50" t="str">
        <f t="shared" si="0"/>
        <v>Modr1971</v>
      </c>
      <c r="B65" s="9" t="s">
        <v>1249</v>
      </c>
      <c r="C65" s="9" t="s">
        <v>1050</v>
      </c>
      <c r="D65" s="9" t="s">
        <v>337</v>
      </c>
      <c r="E65" s="9" t="s">
        <v>930</v>
      </c>
      <c r="F65" s="10" t="s">
        <v>905</v>
      </c>
      <c r="G65" s="51" t="str">
        <f>IFERROR(VLOOKUP(A65,'Kbelska 10'!$A:$K,2,FALSE),"")</f>
        <v/>
      </c>
      <c r="H65" s="51" t="s">
        <v>3074</v>
      </c>
      <c r="I65" s="51" t="s">
        <v>3074</v>
      </c>
      <c r="J65" s="11">
        <v>15</v>
      </c>
      <c r="K65" s="12">
        <v>60</v>
      </c>
      <c r="L65" s="12"/>
      <c r="M65" s="12"/>
      <c r="N65" s="12"/>
      <c r="O65" s="12"/>
      <c r="P65" s="12">
        <f t="shared" si="2"/>
        <v>60</v>
      </c>
      <c r="Q65" s="51">
        <v>62</v>
      </c>
    </row>
    <row r="66" spans="1:17" x14ac:dyDescent="0.25">
      <c r="A66" s="50" t="str">
        <f t="shared" ref="A66:A129" si="3">B66&amp;D66</f>
        <v>Zákostelný1980</v>
      </c>
      <c r="B66" s="9" t="s">
        <v>1279</v>
      </c>
      <c r="C66" s="9" t="s">
        <v>1268</v>
      </c>
      <c r="D66" s="9" t="s">
        <v>757</v>
      </c>
      <c r="E66" s="9" t="s">
        <v>758</v>
      </c>
      <c r="F66" s="10" t="s">
        <v>689</v>
      </c>
      <c r="G66" s="51" t="str">
        <f>IFERROR(VLOOKUP(A66,'Kbelska 10'!$A:$K,2,FALSE),"")</f>
        <v/>
      </c>
      <c r="H66" s="51" t="s">
        <v>3074</v>
      </c>
      <c r="I66" s="51" t="s">
        <v>3074</v>
      </c>
      <c r="J66" s="11">
        <v>15</v>
      </c>
      <c r="K66" s="12">
        <v>60</v>
      </c>
      <c r="L66" s="12"/>
      <c r="M66" s="12"/>
      <c r="N66" s="12"/>
      <c r="O66" s="12"/>
      <c r="P66" s="12">
        <f t="shared" ref="P66:P97" si="4">K66+M66+O66+IF(I66&lt;&gt;"",I66,0)</f>
        <v>60</v>
      </c>
      <c r="Q66" s="51">
        <v>62</v>
      </c>
    </row>
    <row r="67" spans="1:17" x14ac:dyDescent="0.25">
      <c r="A67" s="50" t="str">
        <f t="shared" si="3"/>
        <v>Benediktová</v>
      </c>
      <c r="B67" s="9" t="s">
        <v>1091</v>
      </c>
      <c r="C67" s="9" t="s">
        <v>1094</v>
      </c>
      <c r="D67" s="9"/>
      <c r="E67" s="9" t="s">
        <v>1092</v>
      </c>
      <c r="F67" s="10" t="s">
        <v>1079</v>
      </c>
      <c r="G67" s="51" t="str">
        <f>IFERROR(VLOOKUP(A67,'Kbelska 10'!$A:$K,2,FALSE),"")</f>
        <v/>
      </c>
      <c r="H67" s="51" t="s">
        <v>3074</v>
      </c>
      <c r="I67" s="51" t="s">
        <v>3074</v>
      </c>
      <c r="J67" s="11">
        <v>5</v>
      </c>
      <c r="K67" s="12">
        <v>60</v>
      </c>
      <c r="L67" s="12"/>
      <c r="M67" s="12"/>
      <c r="N67" s="12"/>
      <c r="O67" s="12"/>
      <c r="P67" s="12">
        <f t="shared" si="4"/>
        <v>60</v>
      </c>
      <c r="Q67" s="51">
        <v>62</v>
      </c>
    </row>
    <row r="68" spans="1:17" x14ac:dyDescent="0.25">
      <c r="A68" s="50" t="str">
        <f t="shared" si="3"/>
        <v>Kubias2001</v>
      </c>
      <c r="B68" s="13" t="s">
        <v>1203</v>
      </c>
      <c r="C68" s="13" t="s">
        <v>1335</v>
      </c>
      <c r="D68" s="13" t="s">
        <v>462</v>
      </c>
      <c r="E68" s="13" t="s">
        <v>114</v>
      </c>
      <c r="F68" s="14" t="s">
        <v>448</v>
      </c>
      <c r="G68" s="51" t="str">
        <f>IFERROR(VLOOKUP(A68,'Kbelska 10'!$A:$K,2,FALSE),"")</f>
        <v/>
      </c>
      <c r="H68" s="51" t="s">
        <v>3074</v>
      </c>
      <c r="I68" s="51" t="s">
        <v>3074</v>
      </c>
      <c r="J68" s="11">
        <v>6</v>
      </c>
      <c r="K68" s="13">
        <v>58</v>
      </c>
      <c r="L68" s="13"/>
      <c r="M68" s="13"/>
      <c r="N68" s="13"/>
      <c r="O68" s="13"/>
      <c r="P68" s="12">
        <f t="shared" si="4"/>
        <v>58</v>
      </c>
      <c r="Q68" s="51">
        <v>67</v>
      </c>
    </row>
    <row r="69" spans="1:17" x14ac:dyDescent="0.25">
      <c r="A69" s="50" t="str">
        <f t="shared" si="3"/>
        <v>Málek1988</v>
      </c>
      <c r="B69" s="9" t="s">
        <v>1318</v>
      </c>
      <c r="C69" s="9" t="s">
        <v>1042</v>
      </c>
      <c r="D69" s="9" t="s">
        <v>237</v>
      </c>
      <c r="E69" s="9" t="s">
        <v>566</v>
      </c>
      <c r="F69" s="10" t="s">
        <v>482</v>
      </c>
      <c r="G69" s="51" t="str">
        <f>IFERROR(VLOOKUP(A69,'Kbelska 10'!$A:$K,2,FALSE),"")</f>
        <v/>
      </c>
      <c r="H69" s="51" t="s">
        <v>3074</v>
      </c>
      <c r="I69" s="51" t="s">
        <v>3074</v>
      </c>
      <c r="J69" s="11">
        <v>16</v>
      </c>
      <c r="K69" s="12">
        <v>58</v>
      </c>
      <c r="L69" s="12"/>
      <c r="M69" s="12"/>
      <c r="N69" s="12"/>
      <c r="O69" s="12"/>
      <c r="P69" s="12">
        <f t="shared" si="4"/>
        <v>58</v>
      </c>
      <c r="Q69" s="51">
        <v>67</v>
      </c>
    </row>
    <row r="70" spans="1:17" x14ac:dyDescent="0.25">
      <c r="A70" s="50" t="str">
        <f t="shared" si="3"/>
        <v>Němec1968</v>
      </c>
      <c r="B70" s="9" t="s">
        <v>1250</v>
      </c>
      <c r="C70" s="9" t="s">
        <v>1251</v>
      </c>
      <c r="D70" s="9" t="s">
        <v>939</v>
      </c>
      <c r="E70" s="9" t="s">
        <v>940</v>
      </c>
      <c r="F70" s="10" t="s">
        <v>905</v>
      </c>
      <c r="G70" s="51" t="str">
        <f>IFERROR(VLOOKUP(A70,'Kbelska 10'!$A:$K,2,FALSE),"")</f>
        <v/>
      </c>
      <c r="H70" s="51" t="s">
        <v>3074</v>
      </c>
      <c r="I70" s="51" t="s">
        <v>3074</v>
      </c>
      <c r="J70" s="11">
        <v>16</v>
      </c>
      <c r="K70" s="12">
        <v>58</v>
      </c>
      <c r="L70" s="12"/>
      <c r="M70" s="12"/>
      <c r="N70" s="12"/>
      <c r="O70" s="12"/>
      <c r="P70" s="12">
        <f t="shared" si="4"/>
        <v>58</v>
      </c>
      <c r="Q70" s="51">
        <v>67</v>
      </c>
    </row>
    <row r="71" spans="1:17" x14ac:dyDescent="0.25">
      <c r="A71" s="50" t="str">
        <f t="shared" si="3"/>
        <v>Kašpar</v>
      </c>
      <c r="B71" s="9" t="s">
        <v>1075</v>
      </c>
      <c r="C71" s="9" t="s">
        <v>1078</v>
      </c>
      <c r="D71" s="9"/>
      <c r="E71" s="9" t="s">
        <v>1076</v>
      </c>
      <c r="F71" s="10" t="s">
        <v>1079</v>
      </c>
      <c r="G71" s="51" t="str">
        <f>IFERROR(VLOOKUP(A71,'Kbelska 10'!$A:$K,2,FALSE),"")</f>
        <v/>
      </c>
      <c r="H71" s="51" t="s">
        <v>3074</v>
      </c>
      <c r="I71" s="51" t="s">
        <v>3074</v>
      </c>
      <c r="J71" s="11">
        <v>6</v>
      </c>
      <c r="K71" s="12">
        <v>58</v>
      </c>
      <c r="L71" s="12"/>
      <c r="M71" s="12"/>
      <c r="N71" s="12"/>
      <c r="O71" s="12"/>
      <c r="P71" s="12">
        <f t="shared" si="4"/>
        <v>58</v>
      </c>
      <c r="Q71" s="51">
        <v>67</v>
      </c>
    </row>
    <row r="72" spans="1:17" x14ac:dyDescent="0.25">
      <c r="A72" s="50" t="str">
        <f t="shared" si="3"/>
        <v>Šubert2002</v>
      </c>
      <c r="B72" s="13" t="s">
        <v>1294</v>
      </c>
      <c r="C72" s="13" t="s">
        <v>1093</v>
      </c>
      <c r="D72" s="13" t="s">
        <v>203</v>
      </c>
      <c r="E72" s="13" t="s">
        <v>471</v>
      </c>
      <c r="F72" s="14" t="s">
        <v>448</v>
      </c>
      <c r="G72" s="51" t="str">
        <f>IFERROR(VLOOKUP(A72,'Kbelska 10'!$A:$K,2,FALSE),"")</f>
        <v/>
      </c>
      <c r="H72" s="51" t="s">
        <v>3074</v>
      </c>
      <c r="I72" s="51" t="s">
        <v>3074</v>
      </c>
      <c r="J72" s="11">
        <v>7</v>
      </c>
      <c r="K72" s="13">
        <v>56</v>
      </c>
      <c r="L72" s="13"/>
      <c r="M72" s="13"/>
      <c r="N72" s="13"/>
      <c r="O72" s="13"/>
      <c r="P72" s="12">
        <f t="shared" si="4"/>
        <v>56</v>
      </c>
      <c r="Q72" s="51">
        <v>71</v>
      </c>
    </row>
    <row r="73" spans="1:17" x14ac:dyDescent="0.25">
      <c r="A73" s="50" t="str">
        <f t="shared" si="3"/>
        <v>Šůs1990</v>
      </c>
      <c r="B73" s="13" t="s">
        <v>1245</v>
      </c>
      <c r="C73" s="13" t="s">
        <v>1042</v>
      </c>
      <c r="D73" s="13" t="s">
        <v>539</v>
      </c>
      <c r="E73" s="13" t="s">
        <v>572</v>
      </c>
      <c r="F73" s="14" t="s">
        <v>482</v>
      </c>
      <c r="G73" s="51" t="str">
        <f>IFERROR(VLOOKUP(A73,'Kbelska 10'!$A:$K,2,FALSE),"")</f>
        <v/>
      </c>
      <c r="H73" s="51" t="s">
        <v>3074</v>
      </c>
      <c r="I73" s="51" t="s">
        <v>3074</v>
      </c>
      <c r="J73" s="11">
        <v>17</v>
      </c>
      <c r="K73" s="13">
        <v>56</v>
      </c>
      <c r="L73" s="13"/>
      <c r="M73" s="13"/>
      <c r="N73" s="13"/>
      <c r="O73" s="13"/>
      <c r="P73" s="12">
        <f t="shared" si="4"/>
        <v>56</v>
      </c>
      <c r="Q73" s="51">
        <v>71</v>
      </c>
    </row>
    <row r="74" spans="1:17" x14ac:dyDescent="0.25">
      <c r="A74" s="50" t="str">
        <f t="shared" si="3"/>
        <v>Franěk1971</v>
      </c>
      <c r="B74" s="9" t="s">
        <v>1252</v>
      </c>
      <c r="C74" s="9" t="s">
        <v>1243</v>
      </c>
      <c r="D74" s="9" t="s">
        <v>337</v>
      </c>
      <c r="E74" s="9" t="s">
        <v>84</v>
      </c>
      <c r="F74" s="10" t="s">
        <v>905</v>
      </c>
      <c r="G74" s="51" t="str">
        <f>IFERROR(VLOOKUP(A74,'Kbelska 10'!$A:$K,2,FALSE),"")</f>
        <v/>
      </c>
      <c r="H74" s="51" t="s">
        <v>3074</v>
      </c>
      <c r="I74" s="51" t="s">
        <v>3074</v>
      </c>
      <c r="J74" s="11">
        <v>17</v>
      </c>
      <c r="K74" s="12">
        <v>56</v>
      </c>
      <c r="L74" s="12"/>
      <c r="M74" s="12"/>
      <c r="N74" s="12"/>
      <c r="O74" s="12"/>
      <c r="P74" s="12">
        <f t="shared" si="4"/>
        <v>56</v>
      </c>
      <c r="Q74" s="51">
        <v>71</v>
      </c>
    </row>
    <row r="75" spans="1:17" x14ac:dyDescent="0.25">
      <c r="A75" s="50" t="str">
        <f t="shared" si="3"/>
        <v>Hába1980</v>
      </c>
      <c r="B75" s="9" t="s">
        <v>1281</v>
      </c>
      <c r="C75" s="9" t="s">
        <v>1042</v>
      </c>
      <c r="D75" s="9" t="s">
        <v>757</v>
      </c>
      <c r="E75" s="9" t="s">
        <v>768</v>
      </c>
      <c r="F75" s="10" t="s">
        <v>689</v>
      </c>
      <c r="G75" s="51" t="str">
        <f>IFERROR(VLOOKUP(A75,'Kbelska 10'!$A:$K,2,FALSE),"")</f>
        <v/>
      </c>
      <c r="H75" s="51" t="s">
        <v>3074</v>
      </c>
      <c r="I75" s="51" t="s">
        <v>3074</v>
      </c>
      <c r="J75" s="11">
        <v>17</v>
      </c>
      <c r="K75" s="12">
        <v>56</v>
      </c>
      <c r="L75" s="12"/>
      <c r="M75" s="12"/>
      <c r="N75" s="12"/>
      <c r="O75" s="12"/>
      <c r="P75" s="12">
        <f t="shared" si="4"/>
        <v>56</v>
      </c>
      <c r="Q75" s="51">
        <v>71</v>
      </c>
    </row>
    <row r="76" spans="1:17" x14ac:dyDescent="0.25">
      <c r="A76" s="50" t="str">
        <f t="shared" si="3"/>
        <v>Sucharda</v>
      </c>
      <c r="B76" s="9" t="s">
        <v>1083</v>
      </c>
      <c r="C76" s="9" t="s">
        <v>1086</v>
      </c>
      <c r="D76" s="9"/>
      <c r="E76" s="9" t="s">
        <v>1084</v>
      </c>
      <c r="F76" s="10" t="s">
        <v>1079</v>
      </c>
      <c r="G76" s="51" t="str">
        <f>IFERROR(VLOOKUP(A76,'Kbelska 10'!$A:$K,2,FALSE),"")</f>
        <v/>
      </c>
      <c r="H76" s="51" t="s">
        <v>3074</v>
      </c>
      <c r="I76" s="51" t="s">
        <v>3074</v>
      </c>
      <c r="J76" s="11">
        <v>7</v>
      </c>
      <c r="K76" s="12">
        <v>56</v>
      </c>
      <c r="L76" s="12"/>
      <c r="M76" s="12"/>
      <c r="N76" s="12"/>
      <c r="O76" s="12"/>
      <c r="P76" s="12">
        <f t="shared" si="4"/>
        <v>56</v>
      </c>
      <c r="Q76" s="51">
        <v>71</v>
      </c>
    </row>
    <row r="77" spans="1:17" x14ac:dyDescent="0.25">
      <c r="A77" s="50" t="str">
        <f t="shared" si="3"/>
        <v>Cech1997</v>
      </c>
      <c r="B77" s="9" t="s">
        <v>1253</v>
      </c>
      <c r="C77" s="9" t="s">
        <v>1209</v>
      </c>
      <c r="D77" s="9" t="s">
        <v>265</v>
      </c>
      <c r="E77" s="9" t="s">
        <v>447</v>
      </c>
      <c r="F77" s="10" t="s">
        <v>448</v>
      </c>
      <c r="G77" s="51" t="str">
        <f>IFERROR(VLOOKUP(A77,'Kbelska 10'!$A:$K,2,FALSE),"")</f>
        <v/>
      </c>
      <c r="H77" s="51" t="s">
        <v>3074</v>
      </c>
      <c r="I77" s="51" t="s">
        <v>3074</v>
      </c>
      <c r="J77" s="11">
        <v>8</v>
      </c>
      <c r="K77" s="12">
        <v>54</v>
      </c>
      <c r="L77" s="12"/>
      <c r="M77" s="12"/>
      <c r="N77" s="12"/>
      <c r="O77" s="12"/>
      <c r="P77" s="12">
        <f t="shared" si="4"/>
        <v>54</v>
      </c>
      <c r="Q77" s="51">
        <v>76</v>
      </c>
    </row>
    <row r="78" spans="1:17" x14ac:dyDescent="0.25">
      <c r="A78" s="50" t="str">
        <f t="shared" si="3"/>
        <v>Kalina1982</v>
      </c>
      <c r="B78" s="9" t="s">
        <v>1319</v>
      </c>
      <c r="C78" s="9" t="s">
        <v>1243</v>
      </c>
      <c r="D78" s="9" t="s">
        <v>243</v>
      </c>
      <c r="E78" s="9" t="s">
        <v>47</v>
      </c>
      <c r="F78" s="10" t="s">
        <v>482</v>
      </c>
      <c r="G78" s="51" t="str">
        <f>IFERROR(VLOOKUP(A78,'Kbelska 10'!$A:$K,2,FALSE),"")</f>
        <v/>
      </c>
      <c r="H78" s="51" t="s">
        <v>3074</v>
      </c>
      <c r="I78" s="51" t="s">
        <v>3074</v>
      </c>
      <c r="J78" s="11">
        <v>18</v>
      </c>
      <c r="K78" s="12">
        <v>54</v>
      </c>
      <c r="L78" s="12"/>
      <c r="M78" s="12"/>
      <c r="N78" s="12"/>
      <c r="O78" s="12"/>
      <c r="P78" s="12">
        <f t="shared" si="4"/>
        <v>54</v>
      </c>
      <c r="Q78" s="51">
        <v>76</v>
      </c>
    </row>
    <row r="79" spans="1:17" x14ac:dyDescent="0.25">
      <c r="A79" s="50" t="str">
        <f t="shared" si="3"/>
        <v>Cech1967</v>
      </c>
      <c r="B79" s="9" t="s">
        <v>1253</v>
      </c>
      <c r="C79" s="9" t="s">
        <v>1254</v>
      </c>
      <c r="D79" s="9" t="s">
        <v>413</v>
      </c>
      <c r="E79" s="9" t="s">
        <v>447</v>
      </c>
      <c r="F79" s="10" t="s">
        <v>905</v>
      </c>
      <c r="G79" s="51" t="str">
        <f>IFERROR(VLOOKUP(A79,'Kbelska 10'!$A:$K,2,FALSE),"")</f>
        <v/>
      </c>
      <c r="H79" s="51" t="s">
        <v>3074</v>
      </c>
      <c r="I79" s="51" t="s">
        <v>3074</v>
      </c>
      <c r="J79" s="11">
        <v>18</v>
      </c>
      <c r="K79" s="12">
        <v>54</v>
      </c>
      <c r="L79" s="12"/>
      <c r="M79" s="12"/>
      <c r="N79" s="12"/>
      <c r="O79" s="12"/>
      <c r="P79" s="12">
        <f t="shared" si="4"/>
        <v>54</v>
      </c>
      <c r="Q79" s="51">
        <v>76</v>
      </c>
    </row>
    <row r="80" spans="1:17" x14ac:dyDescent="0.25">
      <c r="A80" s="50" t="str">
        <f t="shared" si="3"/>
        <v>Taške1976</v>
      </c>
      <c r="B80" s="9" t="s">
        <v>1207</v>
      </c>
      <c r="C80" s="9" t="s">
        <v>1282</v>
      </c>
      <c r="D80" s="9" t="s">
        <v>330</v>
      </c>
      <c r="E80" s="9" t="s">
        <v>81</v>
      </c>
      <c r="F80" s="10" t="s">
        <v>689</v>
      </c>
      <c r="G80" s="51" t="str">
        <f>IFERROR(VLOOKUP(A80,'Kbelska 10'!$A:$K,2,FALSE),"")</f>
        <v/>
      </c>
      <c r="H80" s="51" t="s">
        <v>3074</v>
      </c>
      <c r="I80" s="51" t="s">
        <v>3074</v>
      </c>
      <c r="J80" s="11">
        <v>18</v>
      </c>
      <c r="K80" s="12">
        <v>54</v>
      </c>
      <c r="L80" s="12"/>
      <c r="M80" s="12"/>
      <c r="N80" s="12"/>
      <c r="O80" s="12"/>
      <c r="P80" s="12">
        <f t="shared" si="4"/>
        <v>54</v>
      </c>
      <c r="Q80" s="51">
        <v>76</v>
      </c>
    </row>
    <row r="81" spans="1:17" x14ac:dyDescent="0.25">
      <c r="A81" s="50" t="str">
        <f t="shared" si="3"/>
        <v>Hormandl</v>
      </c>
      <c r="B81" s="9" t="s">
        <v>1128</v>
      </c>
      <c r="C81" s="9" t="s">
        <v>1130</v>
      </c>
      <c r="D81" s="9"/>
      <c r="E81" s="9"/>
      <c r="F81" s="10" t="s">
        <v>1079</v>
      </c>
      <c r="G81" s="51" t="str">
        <f>IFERROR(VLOOKUP(A81,'Kbelska 10'!$A:$K,2,FALSE),"")</f>
        <v/>
      </c>
      <c r="H81" s="51" t="s">
        <v>3074</v>
      </c>
      <c r="I81" s="51" t="s">
        <v>3074</v>
      </c>
      <c r="J81" s="11">
        <v>8</v>
      </c>
      <c r="K81" s="12">
        <v>54</v>
      </c>
      <c r="L81" s="12"/>
      <c r="M81" s="12"/>
      <c r="N81" s="12"/>
      <c r="O81" s="12"/>
      <c r="P81" s="12">
        <f t="shared" si="4"/>
        <v>54</v>
      </c>
      <c r="Q81" s="51">
        <v>76</v>
      </c>
    </row>
    <row r="82" spans="1:17" x14ac:dyDescent="0.25">
      <c r="A82" s="50" t="str">
        <f t="shared" si="3"/>
        <v>Beneš1989</v>
      </c>
      <c r="B82" s="9" t="s">
        <v>1320</v>
      </c>
      <c r="C82" s="9" t="s">
        <v>1165</v>
      </c>
      <c r="D82" s="9" t="s">
        <v>295</v>
      </c>
      <c r="E82" s="9"/>
      <c r="F82" s="10" t="s">
        <v>482</v>
      </c>
      <c r="G82" s="51" t="str">
        <f>IFERROR(VLOOKUP(A82,'Kbelska 10'!$A:$K,2,FALSE),"")</f>
        <v/>
      </c>
      <c r="H82" s="51" t="s">
        <v>3074</v>
      </c>
      <c r="I82" s="51" t="s">
        <v>3074</v>
      </c>
      <c r="J82" s="11">
        <v>19</v>
      </c>
      <c r="K82" s="12">
        <v>52</v>
      </c>
      <c r="L82" s="12"/>
      <c r="M82" s="12"/>
      <c r="N82" s="12"/>
      <c r="O82" s="12"/>
      <c r="P82" s="12">
        <f t="shared" si="4"/>
        <v>52</v>
      </c>
      <c r="Q82" s="51">
        <v>81</v>
      </c>
    </row>
    <row r="83" spans="1:17" x14ac:dyDescent="0.25">
      <c r="A83" s="50" t="str">
        <f t="shared" si="3"/>
        <v>Peka1966</v>
      </c>
      <c r="B83" s="9" t="s">
        <v>1255</v>
      </c>
      <c r="C83" s="9" t="s">
        <v>1256</v>
      </c>
      <c r="D83" s="9" t="s">
        <v>903</v>
      </c>
      <c r="E83" s="9" t="s">
        <v>81</v>
      </c>
      <c r="F83" s="10" t="s">
        <v>905</v>
      </c>
      <c r="G83" s="51" t="str">
        <f>IFERROR(VLOOKUP(A83,'Kbelska 10'!$A:$K,2,FALSE),"")</f>
        <v/>
      </c>
      <c r="H83" s="51" t="s">
        <v>3074</v>
      </c>
      <c r="I83" s="51" t="s">
        <v>3074</v>
      </c>
      <c r="J83" s="11">
        <v>19</v>
      </c>
      <c r="K83" s="12">
        <v>52</v>
      </c>
      <c r="L83" s="12"/>
      <c r="M83" s="12"/>
      <c r="N83" s="12"/>
      <c r="O83" s="12"/>
      <c r="P83" s="12">
        <f t="shared" si="4"/>
        <v>52</v>
      </c>
      <c r="Q83" s="51">
        <v>81</v>
      </c>
    </row>
    <row r="84" spans="1:17" x14ac:dyDescent="0.25">
      <c r="A84" s="50" t="str">
        <f t="shared" si="3"/>
        <v>Naděje1972</v>
      </c>
      <c r="B84" s="9" t="s">
        <v>1283</v>
      </c>
      <c r="C84" s="9" t="s">
        <v>1239</v>
      </c>
      <c r="D84" s="9" t="s">
        <v>375</v>
      </c>
      <c r="E84" s="9" t="s">
        <v>779</v>
      </c>
      <c r="F84" s="10" t="s">
        <v>689</v>
      </c>
      <c r="G84" s="51" t="str">
        <f>IFERROR(VLOOKUP(A84,'Kbelska 10'!$A:$K,2,FALSE),"")</f>
        <v/>
      </c>
      <c r="H84" s="51" t="s">
        <v>3074</v>
      </c>
      <c r="I84" s="51" t="s">
        <v>3074</v>
      </c>
      <c r="J84" s="11">
        <v>19</v>
      </c>
      <c r="K84" s="12">
        <v>52</v>
      </c>
      <c r="L84" s="12"/>
      <c r="M84" s="12"/>
      <c r="N84" s="12"/>
      <c r="O84" s="12"/>
      <c r="P84" s="12">
        <f t="shared" si="4"/>
        <v>52</v>
      </c>
      <c r="Q84" s="51">
        <v>81</v>
      </c>
    </row>
    <row r="85" spans="1:17" x14ac:dyDescent="0.25">
      <c r="A85" s="50" t="str">
        <f t="shared" si="3"/>
        <v>Kubát</v>
      </c>
      <c r="B85" s="9" t="s">
        <v>1098</v>
      </c>
      <c r="C85" s="9" t="s">
        <v>1100</v>
      </c>
      <c r="D85" s="9"/>
      <c r="E85" s="9"/>
      <c r="F85" s="10" t="s">
        <v>1079</v>
      </c>
      <c r="G85" s="51" t="str">
        <f>IFERROR(VLOOKUP(A85,'Kbelska 10'!$A:$K,2,FALSE),"")</f>
        <v/>
      </c>
      <c r="H85" s="51" t="s">
        <v>3074</v>
      </c>
      <c r="I85" s="51" t="s">
        <v>3074</v>
      </c>
      <c r="J85" s="11">
        <v>9</v>
      </c>
      <c r="K85" s="12">
        <v>52</v>
      </c>
      <c r="L85" s="12"/>
      <c r="M85" s="12"/>
      <c r="N85" s="12"/>
      <c r="O85" s="12"/>
      <c r="P85" s="12">
        <f t="shared" si="4"/>
        <v>52</v>
      </c>
      <c r="Q85" s="51">
        <v>81</v>
      </c>
    </row>
    <row r="86" spans="1:17" x14ac:dyDescent="0.25">
      <c r="A86" s="50" t="str">
        <f t="shared" si="3"/>
        <v>Voráč1988</v>
      </c>
      <c r="B86" s="9" t="s">
        <v>1321</v>
      </c>
      <c r="C86" s="9" t="s">
        <v>1050</v>
      </c>
      <c r="D86" s="9" t="s">
        <v>237</v>
      </c>
      <c r="E86" s="9" t="s">
        <v>586</v>
      </c>
      <c r="F86" s="10" t="s">
        <v>482</v>
      </c>
      <c r="G86" s="51" t="str">
        <f>IFERROR(VLOOKUP(A86,'Kbelska 10'!$A:$K,2,FALSE),"")</f>
        <v/>
      </c>
      <c r="H86" s="51" t="s">
        <v>3074</v>
      </c>
      <c r="I86" s="51" t="s">
        <v>3074</v>
      </c>
      <c r="J86" s="11">
        <v>20</v>
      </c>
      <c r="K86" s="12">
        <v>50</v>
      </c>
      <c r="L86" s="12"/>
      <c r="M86" s="12"/>
      <c r="N86" s="12"/>
      <c r="O86" s="12"/>
      <c r="P86" s="12">
        <f t="shared" si="4"/>
        <v>50</v>
      </c>
      <c r="Q86" s="51">
        <v>85</v>
      </c>
    </row>
    <row r="87" spans="1:17" x14ac:dyDescent="0.25">
      <c r="A87" s="50" t="str">
        <f t="shared" si="3"/>
        <v>Helekal1958</v>
      </c>
      <c r="B87" s="13" t="s">
        <v>1257</v>
      </c>
      <c r="C87" s="13" t="s">
        <v>1239</v>
      </c>
      <c r="D87" s="13" t="s">
        <v>976</v>
      </c>
      <c r="E87" s="13"/>
      <c r="F87" s="14" t="s">
        <v>905</v>
      </c>
      <c r="G87" s="51" t="str">
        <f>IFERROR(VLOOKUP(A87,'Kbelska 10'!$A:$K,2,FALSE),"")</f>
        <v/>
      </c>
      <c r="H87" s="51" t="s">
        <v>3074</v>
      </c>
      <c r="I87" s="51" t="s">
        <v>3074</v>
      </c>
      <c r="J87" s="11">
        <v>20</v>
      </c>
      <c r="K87" s="13">
        <v>50</v>
      </c>
      <c r="L87" s="13"/>
      <c r="M87" s="13"/>
      <c r="N87" s="13"/>
      <c r="O87" s="13"/>
      <c r="P87" s="12">
        <f t="shared" si="4"/>
        <v>50</v>
      </c>
      <c r="Q87" s="51">
        <v>85</v>
      </c>
    </row>
    <row r="88" spans="1:17" x14ac:dyDescent="0.25">
      <c r="A88" s="50" t="str">
        <f t="shared" si="3"/>
        <v>Veselý1993</v>
      </c>
      <c r="B88" s="9" t="s">
        <v>1164</v>
      </c>
      <c r="C88" s="9" t="s">
        <v>1322</v>
      </c>
      <c r="D88" s="9" t="s">
        <v>493</v>
      </c>
      <c r="E88" s="9" t="s">
        <v>592</v>
      </c>
      <c r="F88" s="10" t="s">
        <v>482</v>
      </c>
      <c r="G88" s="51" t="str">
        <f>IFERROR(VLOOKUP(A88,'Kbelska 10'!$A:$K,2,FALSE),"")</f>
        <v/>
      </c>
      <c r="H88" s="51" t="s">
        <v>3074</v>
      </c>
      <c r="I88" s="51" t="s">
        <v>3074</v>
      </c>
      <c r="J88" s="11">
        <v>21</v>
      </c>
      <c r="K88" s="12">
        <v>49</v>
      </c>
      <c r="L88" s="12"/>
      <c r="M88" s="12"/>
      <c r="N88" s="12"/>
      <c r="O88" s="12"/>
      <c r="P88" s="12">
        <f t="shared" si="4"/>
        <v>49</v>
      </c>
      <c r="Q88" s="51">
        <v>87</v>
      </c>
    </row>
    <row r="89" spans="1:17" x14ac:dyDescent="0.25">
      <c r="A89" s="50" t="str">
        <f t="shared" si="3"/>
        <v>Matuška1961</v>
      </c>
      <c r="B89" s="9" t="s">
        <v>1258</v>
      </c>
      <c r="C89" s="9" t="s">
        <v>1259</v>
      </c>
      <c r="D89" s="9" t="s">
        <v>925</v>
      </c>
      <c r="E89" s="9"/>
      <c r="F89" s="10" t="s">
        <v>905</v>
      </c>
      <c r="G89" s="51" t="str">
        <f>IFERROR(VLOOKUP(A89,'Kbelska 10'!$A:$K,2,FALSE),"")</f>
        <v/>
      </c>
      <c r="H89" s="51" t="s">
        <v>3074</v>
      </c>
      <c r="I89" s="51" t="s">
        <v>3074</v>
      </c>
      <c r="J89" s="11">
        <v>21</v>
      </c>
      <c r="K89" s="12">
        <v>49</v>
      </c>
      <c r="L89" s="12"/>
      <c r="M89" s="12"/>
      <c r="N89" s="12"/>
      <c r="O89" s="12"/>
      <c r="P89" s="12">
        <f t="shared" si="4"/>
        <v>49</v>
      </c>
      <c r="Q89" s="51">
        <v>87</v>
      </c>
    </row>
    <row r="90" spans="1:17" x14ac:dyDescent="0.25">
      <c r="A90" s="50" t="str">
        <f t="shared" si="3"/>
        <v>Ginzel1972</v>
      </c>
      <c r="B90" s="9" t="s">
        <v>1285</v>
      </c>
      <c r="C90" s="9" t="s">
        <v>1239</v>
      </c>
      <c r="D90" s="9" t="s">
        <v>375</v>
      </c>
      <c r="E90" s="9" t="s">
        <v>788</v>
      </c>
      <c r="F90" s="10" t="s">
        <v>689</v>
      </c>
      <c r="G90" s="51" t="str">
        <f>IFERROR(VLOOKUP(A90,'Kbelska 10'!$A:$K,2,FALSE),"")</f>
        <v/>
      </c>
      <c r="H90" s="51" t="s">
        <v>3074</v>
      </c>
      <c r="I90" s="51" t="s">
        <v>3074</v>
      </c>
      <c r="J90" s="11">
        <v>21</v>
      </c>
      <c r="K90" s="12">
        <v>49</v>
      </c>
      <c r="L90" s="12"/>
      <c r="M90" s="12"/>
      <c r="N90" s="12"/>
      <c r="O90" s="12"/>
      <c r="P90" s="12">
        <f t="shared" si="4"/>
        <v>49</v>
      </c>
      <c r="Q90" s="51">
        <v>87</v>
      </c>
    </row>
    <row r="91" spans="1:17" x14ac:dyDescent="0.25">
      <c r="A91" s="50" t="str">
        <f t="shared" si="3"/>
        <v>Peka1996</v>
      </c>
      <c r="B91" s="9" t="s">
        <v>1255</v>
      </c>
      <c r="C91" s="9" t="s">
        <v>1219</v>
      </c>
      <c r="D91" s="9" t="s">
        <v>247</v>
      </c>
      <c r="E91" s="9"/>
      <c r="F91" s="10" t="s">
        <v>482</v>
      </c>
      <c r="G91" s="51" t="str">
        <f>IFERROR(VLOOKUP(A91,'Kbelska 10'!$A:$K,2,FALSE),"")</f>
        <v/>
      </c>
      <c r="H91" s="51" t="s">
        <v>3074</v>
      </c>
      <c r="I91" s="51" t="s">
        <v>3074</v>
      </c>
      <c r="J91" s="11">
        <v>22</v>
      </c>
      <c r="K91" s="12">
        <v>48</v>
      </c>
      <c r="L91" s="12"/>
      <c r="M91" s="12"/>
      <c r="N91" s="12"/>
      <c r="O91" s="12"/>
      <c r="P91" s="12">
        <f t="shared" si="4"/>
        <v>48</v>
      </c>
      <c r="Q91" s="51">
        <v>90</v>
      </c>
    </row>
    <row r="92" spans="1:17" x14ac:dyDescent="0.25">
      <c r="A92" s="50" t="str">
        <f t="shared" si="3"/>
        <v>Vojtíšek1971</v>
      </c>
      <c r="B92" s="9" t="s">
        <v>1263</v>
      </c>
      <c r="C92" s="9" t="s">
        <v>1262</v>
      </c>
      <c r="D92" s="9" t="s">
        <v>337</v>
      </c>
      <c r="E92" s="9" t="s">
        <v>84</v>
      </c>
      <c r="F92" s="10" t="s">
        <v>905</v>
      </c>
      <c r="G92" s="51" t="str">
        <f>IFERROR(VLOOKUP(A92,'Kbelska 10'!$A:$K,2,FALSE),"")</f>
        <v/>
      </c>
      <c r="H92" s="51" t="s">
        <v>3074</v>
      </c>
      <c r="I92" s="51" t="s">
        <v>3074</v>
      </c>
      <c r="J92" s="11">
        <v>22</v>
      </c>
      <c r="K92" s="12">
        <v>48</v>
      </c>
      <c r="L92" s="12"/>
      <c r="M92" s="12"/>
      <c r="N92" s="12"/>
      <c r="O92" s="12"/>
      <c r="P92" s="12">
        <f t="shared" si="4"/>
        <v>48</v>
      </c>
      <c r="Q92" s="51">
        <v>90</v>
      </c>
    </row>
    <row r="93" spans="1:17" x14ac:dyDescent="0.25">
      <c r="A93" s="50" t="str">
        <f t="shared" si="3"/>
        <v>Nechoďdoma1977</v>
      </c>
      <c r="B93" s="9" t="s">
        <v>1286</v>
      </c>
      <c r="C93" s="9" t="s">
        <v>1239</v>
      </c>
      <c r="D93" s="9" t="s">
        <v>347</v>
      </c>
      <c r="E93" s="9" t="s">
        <v>794</v>
      </c>
      <c r="F93" s="10" t="s">
        <v>689</v>
      </c>
      <c r="G93" s="51" t="str">
        <f>IFERROR(VLOOKUP(A93,'Kbelska 10'!$A:$K,2,FALSE),"")</f>
        <v/>
      </c>
      <c r="H93" s="51" t="s">
        <v>3074</v>
      </c>
      <c r="I93" s="51" t="s">
        <v>3074</v>
      </c>
      <c r="J93" s="11">
        <v>22</v>
      </c>
      <c r="K93" s="12">
        <v>48</v>
      </c>
      <c r="L93" s="12"/>
      <c r="M93" s="12"/>
      <c r="N93" s="12"/>
      <c r="O93" s="12"/>
      <c r="P93" s="12">
        <f t="shared" si="4"/>
        <v>48</v>
      </c>
      <c r="Q93" s="51">
        <v>90</v>
      </c>
    </row>
    <row r="94" spans="1:17" x14ac:dyDescent="0.25">
      <c r="A94" s="50" t="str">
        <f t="shared" si="3"/>
        <v>Fiala1983</v>
      </c>
      <c r="B94" s="13" t="s">
        <v>1323</v>
      </c>
      <c r="C94" s="13" t="s">
        <v>1049</v>
      </c>
      <c r="D94" s="13" t="s">
        <v>210</v>
      </c>
      <c r="E94" s="13" t="s">
        <v>603</v>
      </c>
      <c r="F94" s="14" t="s">
        <v>482</v>
      </c>
      <c r="G94" s="51" t="str">
        <f>IFERROR(VLOOKUP(A94,'Kbelska 10'!$A:$K,2,FALSE),"")</f>
        <v/>
      </c>
      <c r="H94" s="51" t="s">
        <v>3074</v>
      </c>
      <c r="I94" s="51" t="s">
        <v>3074</v>
      </c>
      <c r="J94" s="11">
        <v>23</v>
      </c>
      <c r="K94" s="13">
        <v>47</v>
      </c>
      <c r="L94" s="13"/>
      <c r="M94" s="13"/>
      <c r="N94" s="13"/>
      <c r="O94" s="13"/>
      <c r="P94" s="12">
        <f t="shared" si="4"/>
        <v>47</v>
      </c>
      <c r="Q94" s="51">
        <v>93</v>
      </c>
    </row>
    <row r="95" spans="1:17" x14ac:dyDescent="0.25">
      <c r="A95" s="50" t="str">
        <f t="shared" si="3"/>
        <v>Papp1970</v>
      </c>
      <c r="B95" s="9" t="s">
        <v>1260</v>
      </c>
      <c r="C95" s="9" t="s">
        <v>1261</v>
      </c>
      <c r="D95" s="9" t="s">
        <v>917</v>
      </c>
      <c r="E95" s="9"/>
      <c r="F95" s="10" t="s">
        <v>905</v>
      </c>
      <c r="G95" s="51" t="str">
        <f>IFERROR(VLOOKUP(A95,'Kbelska 10'!$A:$K,2,FALSE),"")</f>
        <v/>
      </c>
      <c r="H95" s="51" t="s">
        <v>3074</v>
      </c>
      <c r="I95" s="51" t="s">
        <v>3074</v>
      </c>
      <c r="J95" s="11">
        <v>23</v>
      </c>
      <c r="K95" s="12">
        <v>47</v>
      </c>
      <c r="L95" s="12"/>
      <c r="M95" s="12"/>
      <c r="N95" s="12"/>
      <c r="O95" s="12"/>
      <c r="P95" s="12">
        <f t="shared" si="4"/>
        <v>47</v>
      </c>
      <c r="Q95" s="51">
        <v>93</v>
      </c>
    </row>
    <row r="96" spans="1:17" x14ac:dyDescent="0.25">
      <c r="A96" s="50" t="str">
        <f t="shared" si="3"/>
        <v>Vacek1980</v>
      </c>
      <c r="B96" s="9" t="s">
        <v>1287</v>
      </c>
      <c r="C96" s="9" t="s">
        <v>1042</v>
      </c>
      <c r="D96" s="9" t="s">
        <v>757</v>
      </c>
      <c r="E96" s="9" t="s">
        <v>799</v>
      </c>
      <c r="F96" s="10" t="s">
        <v>689</v>
      </c>
      <c r="G96" s="51" t="str">
        <f>IFERROR(VLOOKUP(A96,'Kbelska 10'!$A:$K,2,FALSE),"")</f>
        <v/>
      </c>
      <c r="H96" s="51" t="s">
        <v>3074</v>
      </c>
      <c r="I96" s="51" t="s">
        <v>3074</v>
      </c>
      <c r="J96" s="11">
        <v>23</v>
      </c>
      <c r="K96" s="12">
        <v>47</v>
      </c>
      <c r="L96" s="12"/>
      <c r="M96" s="12"/>
      <c r="N96" s="12"/>
      <c r="O96" s="12"/>
      <c r="P96" s="12">
        <f t="shared" si="4"/>
        <v>47</v>
      </c>
      <c r="Q96" s="51">
        <v>93</v>
      </c>
    </row>
    <row r="97" spans="1:17" x14ac:dyDescent="0.25">
      <c r="A97" s="50" t="str">
        <f t="shared" si="3"/>
        <v>Rahm1988</v>
      </c>
      <c r="B97" s="9" t="s">
        <v>1324</v>
      </c>
      <c r="C97" s="9" t="s">
        <v>1130</v>
      </c>
      <c r="D97" s="9" t="s">
        <v>237</v>
      </c>
      <c r="E97" s="9" t="s">
        <v>603</v>
      </c>
      <c r="F97" s="10" t="s">
        <v>482</v>
      </c>
      <c r="G97" s="51" t="str">
        <f>IFERROR(VLOOKUP(A97,'Kbelska 10'!$A:$K,2,FALSE),"")</f>
        <v/>
      </c>
      <c r="H97" s="51" t="s">
        <v>3074</v>
      </c>
      <c r="I97" s="51" t="s">
        <v>3074</v>
      </c>
      <c r="J97" s="11">
        <v>24</v>
      </c>
      <c r="K97" s="12">
        <v>46</v>
      </c>
      <c r="L97" s="12"/>
      <c r="M97" s="12"/>
      <c r="N97" s="12"/>
      <c r="O97" s="12"/>
      <c r="P97" s="12">
        <f t="shared" si="4"/>
        <v>46</v>
      </c>
      <c r="Q97" s="51">
        <v>96</v>
      </c>
    </row>
    <row r="98" spans="1:17" x14ac:dyDescent="0.25">
      <c r="A98" s="50" t="str">
        <f t="shared" si="3"/>
        <v>Smrkovský1979</v>
      </c>
      <c r="B98" s="9" t="s">
        <v>1288</v>
      </c>
      <c r="C98" s="9" t="s">
        <v>1050</v>
      </c>
      <c r="D98" s="9" t="s">
        <v>396</v>
      </c>
      <c r="E98" s="9" t="s">
        <v>803</v>
      </c>
      <c r="F98" s="10" t="s">
        <v>689</v>
      </c>
      <c r="G98" s="51" t="str">
        <f>IFERROR(VLOOKUP(A98,'Kbelska 10'!$A:$K,2,FALSE),"")</f>
        <v/>
      </c>
      <c r="H98" s="51" t="s">
        <v>3074</v>
      </c>
      <c r="I98" s="51" t="s">
        <v>3074</v>
      </c>
      <c r="J98" s="11">
        <v>24</v>
      </c>
      <c r="K98" s="12">
        <v>46</v>
      </c>
      <c r="L98" s="12"/>
      <c r="M98" s="12"/>
      <c r="N98" s="12"/>
      <c r="O98" s="12"/>
      <c r="P98" s="12">
        <f t="shared" ref="P98:P129" si="5">K98+M98+O98+IF(I98&lt;&gt;"",I98,0)</f>
        <v>46</v>
      </c>
      <c r="Q98" s="51">
        <v>96</v>
      </c>
    </row>
    <row r="99" spans="1:17" x14ac:dyDescent="0.25">
      <c r="A99" s="50" t="str">
        <f t="shared" si="3"/>
        <v>Svoboda1972</v>
      </c>
      <c r="B99" s="9" t="s">
        <v>1233</v>
      </c>
      <c r="C99" s="9" t="s">
        <v>1256</v>
      </c>
      <c r="D99" s="9" t="s">
        <v>375</v>
      </c>
      <c r="E99" s="9" t="s">
        <v>476</v>
      </c>
      <c r="F99" s="10" t="s">
        <v>689</v>
      </c>
      <c r="G99" s="51" t="str">
        <f>IFERROR(VLOOKUP(A99,'Kbelska 10'!$A:$K,2,FALSE),"")</f>
        <v/>
      </c>
      <c r="H99" s="51" t="s">
        <v>3074</v>
      </c>
      <c r="I99" s="51" t="s">
        <v>3074</v>
      </c>
      <c r="J99" s="11">
        <v>25</v>
      </c>
      <c r="K99" s="12">
        <v>45</v>
      </c>
      <c r="L99" s="12"/>
      <c r="M99" s="12"/>
      <c r="N99" s="12"/>
      <c r="O99" s="12"/>
      <c r="P99" s="12">
        <f t="shared" si="5"/>
        <v>45</v>
      </c>
      <c r="Q99" s="51">
        <v>98</v>
      </c>
    </row>
    <row r="100" spans="1:17" x14ac:dyDescent="0.25">
      <c r="A100" s="50" t="str">
        <f t="shared" si="3"/>
        <v>Svátek1985</v>
      </c>
      <c r="B100" s="9" t="s">
        <v>1326</v>
      </c>
      <c r="C100" s="9" t="s">
        <v>1327</v>
      </c>
      <c r="D100" s="9" t="s">
        <v>224</v>
      </c>
      <c r="E100" s="9"/>
      <c r="F100" s="10" t="s">
        <v>482</v>
      </c>
      <c r="G100" s="51" t="str">
        <f>IFERROR(VLOOKUP(A100,'Kbelska 10'!$A:$K,2,FALSE),"")</f>
        <v/>
      </c>
      <c r="H100" s="51" t="s">
        <v>3074</v>
      </c>
      <c r="I100" s="51" t="s">
        <v>3074</v>
      </c>
      <c r="J100" s="11">
        <v>26</v>
      </c>
      <c r="K100" s="12">
        <v>44</v>
      </c>
      <c r="L100" s="12"/>
      <c r="M100" s="12"/>
      <c r="N100" s="12"/>
      <c r="O100" s="12"/>
      <c r="P100" s="12">
        <f t="shared" si="5"/>
        <v>44</v>
      </c>
      <c r="Q100" s="51">
        <v>99</v>
      </c>
    </row>
    <row r="101" spans="1:17" x14ac:dyDescent="0.25">
      <c r="A101" s="50" t="str">
        <f t="shared" si="3"/>
        <v>Ečer1979</v>
      </c>
      <c r="B101" s="9" t="s">
        <v>1289</v>
      </c>
      <c r="C101" s="9" t="s">
        <v>1041</v>
      </c>
      <c r="D101" s="9" t="s">
        <v>396</v>
      </c>
      <c r="E101" s="9" t="s">
        <v>813</v>
      </c>
      <c r="F101" s="10" t="s">
        <v>689</v>
      </c>
      <c r="G101" s="51" t="str">
        <f>IFERROR(VLOOKUP(A101,'Kbelska 10'!$A:$K,2,FALSE),"")</f>
        <v/>
      </c>
      <c r="H101" s="51" t="s">
        <v>3074</v>
      </c>
      <c r="I101" s="51" t="s">
        <v>3074</v>
      </c>
      <c r="J101" s="11">
        <v>26</v>
      </c>
      <c r="K101" s="12">
        <v>44</v>
      </c>
      <c r="L101" s="12"/>
      <c r="M101" s="12"/>
      <c r="N101" s="12"/>
      <c r="O101" s="12"/>
      <c r="P101" s="12">
        <f t="shared" si="5"/>
        <v>44</v>
      </c>
      <c r="Q101" s="51">
        <v>99</v>
      </c>
    </row>
    <row r="102" spans="1:17" x14ac:dyDescent="0.25">
      <c r="A102" s="50" t="str">
        <f t="shared" si="3"/>
        <v>Pospichal1984</v>
      </c>
      <c r="B102" s="9" t="s">
        <v>1328</v>
      </c>
      <c r="C102" s="9" t="s">
        <v>1329</v>
      </c>
      <c r="D102" s="9" t="s">
        <v>290</v>
      </c>
      <c r="E102" s="9" t="s">
        <v>603</v>
      </c>
      <c r="F102" s="10" t="s">
        <v>482</v>
      </c>
      <c r="G102" s="51" t="str">
        <f>IFERROR(VLOOKUP(A102,'Kbelska 10'!$A:$K,2,FALSE),"")</f>
        <v/>
      </c>
      <c r="H102" s="51" t="s">
        <v>3074</v>
      </c>
      <c r="I102" s="51" t="s">
        <v>3074</v>
      </c>
      <c r="J102" s="11">
        <v>27</v>
      </c>
      <c r="K102" s="12">
        <v>43</v>
      </c>
      <c r="L102" s="12"/>
      <c r="M102" s="12"/>
      <c r="N102" s="12"/>
      <c r="O102" s="12"/>
      <c r="P102" s="12">
        <f t="shared" si="5"/>
        <v>43</v>
      </c>
      <c r="Q102" s="51">
        <v>101</v>
      </c>
    </row>
    <row r="103" spans="1:17" x14ac:dyDescent="0.25">
      <c r="A103" s="50" t="str">
        <f t="shared" si="3"/>
        <v>Mrklovský1983</v>
      </c>
      <c r="B103" s="9" t="s">
        <v>1330</v>
      </c>
      <c r="C103" s="9" t="s">
        <v>1033</v>
      </c>
      <c r="D103" s="9" t="s">
        <v>210</v>
      </c>
      <c r="E103" s="9" t="s">
        <v>549</v>
      </c>
      <c r="F103" s="10" t="s">
        <v>482</v>
      </c>
      <c r="G103" s="51" t="str">
        <f>IFERROR(VLOOKUP(A103,'Kbelska 10'!$A:$K,2,FALSE),"")</f>
        <v/>
      </c>
      <c r="H103" s="51" t="s">
        <v>3074</v>
      </c>
      <c r="I103" s="51" t="s">
        <v>3074</v>
      </c>
      <c r="J103" s="11">
        <v>28</v>
      </c>
      <c r="K103" s="12">
        <v>42</v>
      </c>
      <c r="L103" s="12"/>
      <c r="M103" s="12"/>
      <c r="N103" s="12"/>
      <c r="O103" s="12"/>
      <c r="P103" s="12">
        <f t="shared" si="5"/>
        <v>42</v>
      </c>
      <c r="Q103" s="51">
        <v>102</v>
      </c>
    </row>
    <row r="104" spans="1:17" x14ac:dyDescent="0.25">
      <c r="A104" s="50" t="str">
        <f t="shared" si="3"/>
        <v>Beneš1981</v>
      </c>
      <c r="B104" s="9" t="s">
        <v>1320</v>
      </c>
      <c r="C104" s="9" t="s">
        <v>1202</v>
      </c>
      <c r="D104" s="9" t="s">
        <v>368</v>
      </c>
      <c r="E104" s="9" t="s">
        <v>634</v>
      </c>
      <c r="F104" s="10" t="s">
        <v>482</v>
      </c>
      <c r="G104" s="51" t="str">
        <f>IFERROR(VLOOKUP(A104,'Kbelska 10'!$A:$K,2,FALSE),"")</f>
        <v/>
      </c>
      <c r="H104" s="51" t="s">
        <v>3074</v>
      </c>
      <c r="I104" s="51" t="s">
        <v>3074</v>
      </c>
      <c r="J104" s="11">
        <v>29</v>
      </c>
      <c r="K104" s="12">
        <v>41</v>
      </c>
      <c r="L104" s="12"/>
      <c r="M104" s="12"/>
      <c r="N104" s="12"/>
      <c r="O104" s="12"/>
      <c r="P104" s="12">
        <f t="shared" si="5"/>
        <v>41</v>
      </c>
      <c r="Q104" s="51">
        <v>103</v>
      </c>
    </row>
    <row r="105" spans="1:17" x14ac:dyDescent="0.25">
      <c r="A105" s="50" t="str">
        <f t="shared" si="3"/>
        <v>Hauser1972</v>
      </c>
      <c r="B105" s="9" t="s">
        <v>1291</v>
      </c>
      <c r="C105" s="9" t="s">
        <v>1041</v>
      </c>
      <c r="D105" s="9" t="s">
        <v>375</v>
      </c>
      <c r="E105" s="9" t="s">
        <v>572</v>
      </c>
      <c r="F105" s="10" t="s">
        <v>689</v>
      </c>
      <c r="G105" s="51" t="str">
        <f>IFERROR(VLOOKUP(A105,'Kbelska 10'!$A:$K,2,FALSE),"")</f>
        <v/>
      </c>
      <c r="H105" s="51" t="s">
        <v>3074</v>
      </c>
      <c r="I105" s="51" t="s">
        <v>3074</v>
      </c>
      <c r="J105" s="11">
        <v>29</v>
      </c>
      <c r="K105" s="12">
        <v>41</v>
      </c>
      <c r="L105" s="12"/>
      <c r="M105" s="12"/>
      <c r="N105" s="12"/>
      <c r="O105" s="12"/>
      <c r="P105" s="12">
        <f t="shared" si="5"/>
        <v>41</v>
      </c>
      <c r="Q105" s="51">
        <v>103</v>
      </c>
    </row>
    <row r="106" spans="1:17" x14ac:dyDescent="0.25">
      <c r="A106" s="50" t="str">
        <f t="shared" si="3"/>
        <v>Lejsek1988</v>
      </c>
      <c r="B106" s="9" t="s">
        <v>1331</v>
      </c>
      <c r="C106" s="9" t="s">
        <v>1332</v>
      </c>
      <c r="D106" s="9" t="s">
        <v>237</v>
      </c>
      <c r="E106" s="9" t="s">
        <v>641</v>
      </c>
      <c r="F106" s="10" t="s">
        <v>482</v>
      </c>
      <c r="G106" s="51" t="str">
        <f>IFERROR(VLOOKUP(A106,'Kbelska 10'!$A:$K,2,FALSE),"")</f>
        <v/>
      </c>
      <c r="H106" s="51" t="s">
        <v>3074</v>
      </c>
      <c r="I106" s="51" t="s">
        <v>3074</v>
      </c>
      <c r="J106" s="11">
        <v>30</v>
      </c>
      <c r="K106" s="12">
        <v>40</v>
      </c>
      <c r="L106" s="12"/>
      <c r="M106" s="12"/>
      <c r="N106" s="12"/>
      <c r="O106" s="12"/>
      <c r="P106" s="12">
        <f t="shared" si="5"/>
        <v>40</v>
      </c>
      <c r="Q106" s="51">
        <v>105</v>
      </c>
    </row>
    <row r="107" spans="1:17" x14ac:dyDescent="0.25">
      <c r="A107" s="50" t="str">
        <f t="shared" si="3"/>
        <v>Otáhal1976</v>
      </c>
      <c r="B107" s="9" t="s">
        <v>1292</v>
      </c>
      <c r="C107" s="9" t="s">
        <v>1256</v>
      </c>
      <c r="D107" s="9" t="s">
        <v>330</v>
      </c>
      <c r="E107" s="9"/>
      <c r="F107" s="10" t="s">
        <v>689</v>
      </c>
      <c r="G107" s="51" t="str">
        <f>IFERROR(VLOOKUP(A107,'Kbelska 10'!$A:$K,2,FALSE),"")</f>
        <v/>
      </c>
      <c r="H107" s="51" t="s">
        <v>3074</v>
      </c>
      <c r="I107" s="51" t="s">
        <v>3074</v>
      </c>
      <c r="J107" s="11">
        <v>30</v>
      </c>
      <c r="K107" s="12">
        <v>40</v>
      </c>
      <c r="L107" s="12"/>
      <c r="M107" s="12"/>
      <c r="N107" s="12"/>
      <c r="O107" s="12"/>
      <c r="P107" s="12">
        <f t="shared" si="5"/>
        <v>40</v>
      </c>
      <c r="Q107" s="51">
        <v>105</v>
      </c>
    </row>
    <row r="108" spans="1:17" x14ac:dyDescent="0.25">
      <c r="A108" s="50" t="str">
        <f t="shared" si="3"/>
        <v>Kubasch1986</v>
      </c>
      <c r="B108" s="9" t="s">
        <v>1333</v>
      </c>
      <c r="C108" s="9" t="s">
        <v>1041</v>
      </c>
      <c r="D108" s="9" t="s">
        <v>253</v>
      </c>
      <c r="E108" s="9" t="s">
        <v>646</v>
      </c>
      <c r="F108" s="10" t="s">
        <v>482</v>
      </c>
      <c r="G108" s="51" t="str">
        <f>IFERROR(VLOOKUP(A108,'Kbelska 10'!$A:$K,2,FALSE),"")</f>
        <v/>
      </c>
      <c r="H108" s="51" t="s">
        <v>3074</v>
      </c>
      <c r="I108" s="51" t="s">
        <v>3074</v>
      </c>
      <c r="J108" s="11">
        <v>31</v>
      </c>
      <c r="K108" s="12">
        <v>39</v>
      </c>
      <c r="L108" s="12"/>
      <c r="M108" s="12"/>
      <c r="N108" s="12"/>
      <c r="O108" s="12"/>
      <c r="P108" s="12">
        <f t="shared" si="5"/>
        <v>39</v>
      </c>
      <c r="Q108" s="51">
        <v>107</v>
      </c>
    </row>
    <row r="109" spans="1:17" x14ac:dyDescent="0.25">
      <c r="A109" s="50" t="str">
        <f t="shared" si="3"/>
        <v>Borkovec1964</v>
      </c>
      <c r="B109" s="9" t="s">
        <v>1293</v>
      </c>
      <c r="C109" s="9" t="s">
        <v>1243</v>
      </c>
      <c r="D109" s="9" t="s">
        <v>837</v>
      </c>
      <c r="E109" s="9"/>
      <c r="F109" s="10" t="s">
        <v>689</v>
      </c>
      <c r="G109" s="51" t="str">
        <f>IFERROR(VLOOKUP(A109,'Kbelska 10'!$A:$K,2,FALSE),"")</f>
        <v/>
      </c>
      <c r="H109" s="51" t="s">
        <v>3074</v>
      </c>
      <c r="I109" s="51" t="s">
        <v>3074</v>
      </c>
      <c r="J109" s="11">
        <v>31</v>
      </c>
      <c r="K109" s="12">
        <v>39</v>
      </c>
      <c r="L109" s="12"/>
      <c r="M109" s="12"/>
      <c r="N109" s="12"/>
      <c r="O109" s="12"/>
      <c r="P109" s="12">
        <f t="shared" si="5"/>
        <v>39</v>
      </c>
      <c r="Q109" s="51">
        <v>107</v>
      </c>
    </row>
    <row r="110" spans="1:17" x14ac:dyDescent="0.25">
      <c r="A110" s="50" t="str">
        <f t="shared" si="3"/>
        <v>Opálka1987</v>
      </c>
      <c r="B110" s="13" t="s">
        <v>1334</v>
      </c>
      <c r="C110" s="13" t="s">
        <v>1335</v>
      </c>
      <c r="D110" s="13" t="s">
        <v>279</v>
      </c>
      <c r="E110" s="13" t="s">
        <v>603</v>
      </c>
      <c r="F110" s="14" t="s">
        <v>482</v>
      </c>
      <c r="G110" s="51" t="str">
        <f>IFERROR(VLOOKUP(A110,'Kbelska 10'!$A:$K,2,FALSE),"")</f>
        <v/>
      </c>
      <c r="H110" s="51" t="s">
        <v>3074</v>
      </c>
      <c r="I110" s="51" t="s">
        <v>3074</v>
      </c>
      <c r="J110" s="11">
        <v>32</v>
      </c>
      <c r="K110" s="13">
        <v>38</v>
      </c>
      <c r="L110" s="13"/>
      <c r="M110" s="13"/>
      <c r="N110" s="13"/>
      <c r="O110" s="13"/>
      <c r="P110" s="12">
        <f t="shared" si="5"/>
        <v>38</v>
      </c>
      <c r="Q110" s="51">
        <v>109</v>
      </c>
    </row>
    <row r="111" spans="1:17" x14ac:dyDescent="0.25">
      <c r="A111" s="50" t="str">
        <f t="shared" si="3"/>
        <v>Šubert1975</v>
      </c>
      <c r="B111" s="9" t="s">
        <v>1294</v>
      </c>
      <c r="C111" s="9" t="s">
        <v>1268</v>
      </c>
      <c r="D111" s="9" t="s">
        <v>443</v>
      </c>
      <c r="E111" s="9" t="s">
        <v>471</v>
      </c>
      <c r="F111" s="10" t="s">
        <v>689</v>
      </c>
      <c r="G111" s="51" t="str">
        <f>IFERROR(VLOOKUP(A111,'Kbelska 10'!$A:$K,2,FALSE),"")</f>
        <v/>
      </c>
      <c r="H111" s="51" t="s">
        <v>3074</v>
      </c>
      <c r="I111" s="51" t="s">
        <v>3074</v>
      </c>
      <c r="J111" s="11">
        <v>32</v>
      </c>
      <c r="K111" s="12">
        <v>38</v>
      </c>
      <c r="L111" s="12"/>
      <c r="M111" s="12"/>
      <c r="N111" s="12"/>
      <c r="O111" s="12"/>
      <c r="P111" s="12">
        <f t="shared" si="5"/>
        <v>38</v>
      </c>
      <c r="Q111" s="51">
        <v>109</v>
      </c>
    </row>
    <row r="112" spans="1:17" x14ac:dyDescent="0.25">
      <c r="A112" s="50" t="str">
        <f t="shared" si="3"/>
        <v>Maňura1984</v>
      </c>
      <c r="B112" s="9" t="s">
        <v>1336</v>
      </c>
      <c r="C112" s="9" t="s">
        <v>1337</v>
      </c>
      <c r="D112" s="9" t="s">
        <v>290</v>
      </c>
      <c r="E112" s="9"/>
      <c r="F112" s="10" t="s">
        <v>482</v>
      </c>
      <c r="G112" s="51" t="str">
        <f>IFERROR(VLOOKUP(A112,'Kbelska 10'!$A:$K,2,FALSE),"")</f>
        <v/>
      </c>
      <c r="H112" s="51" t="s">
        <v>3074</v>
      </c>
      <c r="I112" s="51" t="s">
        <v>3074</v>
      </c>
      <c r="J112" s="11">
        <v>33</v>
      </c>
      <c r="K112" s="12">
        <v>37</v>
      </c>
      <c r="L112" s="12"/>
      <c r="M112" s="12"/>
      <c r="N112" s="12"/>
      <c r="O112" s="12"/>
      <c r="P112" s="12">
        <f t="shared" si="5"/>
        <v>37</v>
      </c>
      <c r="Q112" s="51">
        <v>111</v>
      </c>
    </row>
    <row r="113" spans="1:17" x14ac:dyDescent="0.25">
      <c r="A113" s="50" t="str">
        <f t="shared" si="3"/>
        <v>Siblík1974</v>
      </c>
      <c r="B113" s="9" t="s">
        <v>1218</v>
      </c>
      <c r="C113" s="9" t="s">
        <v>1295</v>
      </c>
      <c r="D113" s="9" t="s">
        <v>428</v>
      </c>
      <c r="E113" s="9" t="s">
        <v>161</v>
      </c>
      <c r="F113" s="10" t="s">
        <v>689</v>
      </c>
      <c r="G113" s="51" t="str">
        <f>IFERROR(VLOOKUP(A113,'Kbelska 10'!$A:$K,2,FALSE),"")</f>
        <v/>
      </c>
      <c r="H113" s="51" t="s">
        <v>3074</v>
      </c>
      <c r="I113" s="51" t="s">
        <v>3074</v>
      </c>
      <c r="J113" s="11">
        <v>33</v>
      </c>
      <c r="K113" s="12">
        <v>37</v>
      </c>
      <c r="L113" s="12"/>
      <c r="M113" s="12"/>
      <c r="N113" s="12"/>
      <c r="O113" s="12"/>
      <c r="P113" s="12">
        <f t="shared" si="5"/>
        <v>37</v>
      </c>
      <c r="Q113" s="51">
        <v>111</v>
      </c>
    </row>
    <row r="114" spans="1:17" x14ac:dyDescent="0.25">
      <c r="A114" s="50" t="str">
        <f t="shared" si="3"/>
        <v>Grund1988</v>
      </c>
      <c r="B114" s="9" t="s">
        <v>1338</v>
      </c>
      <c r="C114" s="9" t="s">
        <v>1050</v>
      </c>
      <c r="D114" s="9" t="s">
        <v>237</v>
      </c>
      <c r="E114" s="9" t="s">
        <v>663</v>
      </c>
      <c r="F114" s="10" t="s">
        <v>482</v>
      </c>
      <c r="G114" s="51" t="str">
        <f>IFERROR(VLOOKUP(A114,'Kbelska 10'!$A:$K,2,FALSE),"")</f>
        <v/>
      </c>
      <c r="H114" s="51" t="s">
        <v>3074</v>
      </c>
      <c r="I114" s="51" t="s">
        <v>3074</v>
      </c>
      <c r="J114" s="11">
        <v>34</v>
      </c>
      <c r="K114" s="12">
        <v>36</v>
      </c>
      <c r="L114" s="12"/>
      <c r="M114" s="12"/>
      <c r="N114" s="12"/>
      <c r="O114" s="12"/>
      <c r="P114" s="12">
        <f t="shared" si="5"/>
        <v>36</v>
      </c>
      <c r="Q114" s="51">
        <v>113</v>
      </c>
    </row>
    <row r="115" spans="1:17" x14ac:dyDescent="0.25">
      <c r="A115" s="50" t="str">
        <f t="shared" si="3"/>
        <v>Kropáček1975</v>
      </c>
      <c r="B115" s="9" t="s">
        <v>1296</v>
      </c>
      <c r="C115" s="9" t="s">
        <v>1042</v>
      </c>
      <c r="D115" s="9" t="s">
        <v>443</v>
      </c>
      <c r="E115" s="9" t="s">
        <v>358</v>
      </c>
      <c r="F115" s="10" t="s">
        <v>689</v>
      </c>
      <c r="G115" s="51" t="str">
        <f>IFERROR(VLOOKUP(A115,'Kbelska 10'!$A:$K,2,FALSE),"")</f>
        <v/>
      </c>
      <c r="H115" s="51" t="s">
        <v>3074</v>
      </c>
      <c r="I115" s="51" t="s">
        <v>3074</v>
      </c>
      <c r="J115" s="11">
        <v>34</v>
      </c>
      <c r="K115" s="12">
        <v>36</v>
      </c>
      <c r="L115" s="12"/>
      <c r="M115" s="12"/>
      <c r="N115" s="12"/>
      <c r="O115" s="12"/>
      <c r="P115" s="12">
        <f t="shared" si="5"/>
        <v>36</v>
      </c>
      <c r="Q115" s="51">
        <v>113</v>
      </c>
    </row>
    <row r="116" spans="1:17" x14ac:dyDescent="0.25">
      <c r="A116" s="50" t="str">
        <f t="shared" si="3"/>
        <v>Kalina1991</v>
      </c>
      <c r="B116" s="9" t="s">
        <v>1319</v>
      </c>
      <c r="C116" s="9" t="s">
        <v>1041</v>
      </c>
      <c r="D116" s="9" t="s">
        <v>217</v>
      </c>
      <c r="E116" s="9" t="s">
        <v>670</v>
      </c>
      <c r="F116" s="10" t="s">
        <v>482</v>
      </c>
      <c r="G116" s="51" t="str">
        <f>IFERROR(VLOOKUP(A116,'Kbelska 10'!$A:$K,2,FALSE),"")</f>
        <v/>
      </c>
      <c r="H116" s="51" t="s">
        <v>3074</v>
      </c>
      <c r="I116" s="51" t="s">
        <v>3074</v>
      </c>
      <c r="J116" s="11">
        <v>35</v>
      </c>
      <c r="K116" s="12">
        <v>35</v>
      </c>
      <c r="L116" s="12"/>
      <c r="M116" s="12"/>
      <c r="N116" s="12"/>
      <c r="O116" s="12"/>
      <c r="P116" s="12">
        <f t="shared" si="5"/>
        <v>35</v>
      </c>
      <c r="Q116" s="51">
        <v>115</v>
      </c>
    </row>
    <row r="117" spans="1:17" x14ac:dyDescent="0.25">
      <c r="A117" s="50" t="str">
        <f t="shared" si="3"/>
        <v>Kabourek1972</v>
      </c>
      <c r="B117" s="9" t="s">
        <v>1161</v>
      </c>
      <c r="C117" s="9" t="s">
        <v>1256</v>
      </c>
      <c r="D117" s="9" t="s">
        <v>375</v>
      </c>
      <c r="E117" s="9"/>
      <c r="F117" s="10" t="s">
        <v>689</v>
      </c>
      <c r="G117" s="51" t="str">
        <f>IFERROR(VLOOKUP(A117,'Kbelska 10'!$A:$K,2,FALSE),"")</f>
        <v/>
      </c>
      <c r="H117" s="51" t="s">
        <v>3074</v>
      </c>
      <c r="I117" s="51" t="s">
        <v>3074</v>
      </c>
      <c r="J117" s="11">
        <v>35</v>
      </c>
      <c r="K117" s="12">
        <v>35</v>
      </c>
      <c r="L117" s="12"/>
      <c r="M117" s="12"/>
      <c r="N117" s="12"/>
      <c r="O117" s="12"/>
      <c r="P117" s="12">
        <f t="shared" si="5"/>
        <v>35</v>
      </c>
      <c r="Q117" s="51">
        <v>115</v>
      </c>
    </row>
    <row r="118" spans="1:17" x14ac:dyDescent="0.25">
      <c r="A118" s="50" t="str">
        <f t="shared" si="3"/>
        <v>Lejsek1985</v>
      </c>
      <c r="B118" s="9" t="s">
        <v>1331</v>
      </c>
      <c r="C118" s="9" t="s">
        <v>1216</v>
      </c>
      <c r="D118" s="9" t="s">
        <v>224</v>
      </c>
      <c r="E118" s="9" t="s">
        <v>677</v>
      </c>
      <c r="F118" s="10" t="s">
        <v>482</v>
      </c>
      <c r="G118" s="51" t="str">
        <f>IFERROR(VLOOKUP(A118,'Kbelska 10'!$A:$K,2,FALSE),"")</f>
        <v/>
      </c>
      <c r="H118" s="51" t="s">
        <v>3074</v>
      </c>
      <c r="I118" s="51" t="s">
        <v>3074</v>
      </c>
      <c r="J118" s="11">
        <v>36</v>
      </c>
      <c r="K118" s="12">
        <v>34</v>
      </c>
      <c r="L118" s="12"/>
      <c r="M118" s="12"/>
      <c r="N118" s="12"/>
      <c r="O118" s="12"/>
      <c r="P118" s="12">
        <f t="shared" si="5"/>
        <v>34</v>
      </c>
      <c r="Q118" s="51">
        <v>117</v>
      </c>
    </row>
    <row r="119" spans="1:17" x14ac:dyDescent="0.25">
      <c r="A119" s="50" t="str">
        <f t="shared" si="3"/>
        <v>Tesař1975</v>
      </c>
      <c r="B119" s="9" t="s">
        <v>1297</v>
      </c>
      <c r="C119" s="9" t="s">
        <v>1239</v>
      </c>
      <c r="D119" s="9" t="s">
        <v>443</v>
      </c>
      <c r="E119" s="9" t="s">
        <v>859</v>
      </c>
      <c r="F119" s="10" t="s">
        <v>689</v>
      </c>
      <c r="G119" s="51" t="str">
        <f>IFERROR(VLOOKUP(A119,'Kbelska 10'!$A:$K,2,FALSE),"")</f>
        <v/>
      </c>
      <c r="H119" s="51" t="s">
        <v>3074</v>
      </c>
      <c r="I119" s="51" t="s">
        <v>3074</v>
      </c>
      <c r="J119" s="11">
        <v>36</v>
      </c>
      <c r="K119" s="12">
        <v>34</v>
      </c>
      <c r="L119" s="12"/>
      <c r="M119" s="12"/>
      <c r="N119" s="12"/>
      <c r="O119" s="12"/>
      <c r="P119" s="12">
        <f t="shared" si="5"/>
        <v>34</v>
      </c>
      <c r="Q119" s="51">
        <v>117</v>
      </c>
    </row>
    <row r="120" spans="1:17" x14ac:dyDescent="0.25">
      <c r="A120" s="50" t="str">
        <f t="shared" si="3"/>
        <v>Josef1984</v>
      </c>
      <c r="B120" s="9" t="s">
        <v>1100</v>
      </c>
      <c r="C120" s="9" t="s">
        <v>1339</v>
      </c>
      <c r="D120" s="9" t="s">
        <v>290</v>
      </c>
      <c r="E120" s="9" t="s">
        <v>682</v>
      </c>
      <c r="F120" s="10" t="s">
        <v>482</v>
      </c>
      <c r="G120" s="51" t="str">
        <f>IFERROR(VLOOKUP(A120,'Kbelska 10'!$A:$K,2,FALSE),"")</f>
        <v/>
      </c>
      <c r="H120" s="51" t="s">
        <v>3074</v>
      </c>
      <c r="I120" s="51" t="s">
        <v>3074</v>
      </c>
      <c r="J120" s="11">
        <v>37</v>
      </c>
      <c r="K120" s="12">
        <v>33</v>
      </c>
      <c r="L120" s="12"/>
      <c r="M120" s="12"/>
      <c r="N120" s="12"/>
      <c r="O120" s="12"/>
      <c r="P120" s="12">
        <f t="shared" si="5"/>
        <v>33</v>
      </c>
      <c r="Q120" s="51">
        <v>119</v>
      </c>
    </row>
    <row r="121" spans="1:17" x14ac:dyDescent="0.25">
      <c r="A121" s="50" t="str">
        <f t="shared" si="3"/>
        <v>Kůla1972</v>
      </c>
      <c r="B121" s="9" t="s">
        <v>1298</v>
      </c>
      <c r="C121" s="9" t="s">
        <v>1268</v>
      </c>
      <c r="D121" s="9" t="s">
        <v>375</v>
      </c>
      <c r="E121" s="9" t="s">
        <v>864</v>
      </c>
      <c r="F121" s="10" t="s">
        <v>689</v>
      </c>
      <c r="G121" s="51" t="str">
        <f>IFERROR(VLOOKUP(A121,'Kbelska 10'!$A:$K,2,FALSE),"")</f>
        <v/>
      </c>
      <c r="H121" s="51" t="s">
        <v>3074</v>
      </c>
      <c r="I121" s="51" t="s">
        <v>3074</v>
      </c>
      <c r="J121" s="11">
        <v>37</v>
      </c>
      <c r="K121" s="12">
        <v>33</v>
      </c>
      <c r="L121" s="12"/>
      <c r="M121" s="12"/>
      <c r="N121" s="12"/>
      <c r="O121" s="12"/>
      <c r="P121" s="12">
        <f t="shared" si="5"/>
        <v>33</v>
      </c>
      <c r="Q121" s="51">
        <v>119</v>
      </c>
    </row>
    <row r="122" spans="1:17" x14ac:dyDescent="0.25">
      <c r="A122" s="50" t="str">
        <f t="shared" si="3"/>
        <v>Jeřábek1977</v>
      </c>
      <c r="B122" s="9" t="s">
        <v>1171</v>
      </c>
      <c r="C122" s="9" t="s">
        <v>1050</v>
      </c>
      <c r="D122" s="9" t="s">
        <v>347</v>
      </c>
      <c r="E122" s="9" t="s">
        <v>358</v>
      </c>
      <c r="F122" s="10" t="s">
        <v>689</v>
      </c>
      <c r="G122" s="51" t="str">
        <f>IFERROR(VLOOKUP(A122,'Kbelska 10'!$A:$K,2,FALSE),"")</f>
        <v/>
      </c>
      <c r="H122" s="51" t="s">
        <v>3074</v>
      </c>
      <c r="I122" s="51" t="s">
        <v>3074</v>
      </c>
      <c r="J122" s="11">
        <v>38</v>
      </c>
      <c r="K122" s="12">
        <v>32</v>
      </c>
      <c r="L122" s="12"/>
      <c r="M122" s="12"/>
      <c r="N122" s="12"/>
      <c r="O122" s="12"/>
      <c r="P122" s="12">
        <f t="shared" si="5"/>
        <v>32</v>
      </c>
      <c r="Q122" s="51">
        <v>121</v>
      </c>
    </row>
    <row r="123" spans="1:17" x14ac:dyDescent="0.25">
      <c r="A123" s="50" t="str">
        <f t="shared" si="3"/>
        <v>Chvatlina1978</v>
      </c>
      <c r="B123" s="9" t="s">
        <v>1299</v>
      </c>
      <c r="C123" s="9" t="s">
        <v>1049</v>
      </c>
      <c r="D123" s="9" t="s">
        <v>342</v>
      </c>
      <c r="E123" s="9" t="s">
        <v>358</v>
      </c>
      <c r="F123" s="10" t="s">
        <v>689</v>
      </c>
      <c r="G123" s="51" t="str">
        <f>IFERROR(VLOOKUP(A123,'Kbelska 10'!$A:$K,2,FALSE),"")</f>
        <v/>
      </c>
      <c r="H123" s="51" t="s">
        <v>3074</v>
      </c>
      <c r="I123" s="51" t="s">
        <v>3074</v>
      </c>
      <c r="J123" s="11">
        <v>39</v>
      </c>
      <c r="K123" s="12">
        <v>31</v>
      </c>
      <c r="L123" s="12"/>
      <c r="M123" s="12"/>
      <c r="N123" s="12"/>
      <c r="O123" s="12"/>
      <c r="P123" s="12">
        <f t="shared" si="5"/>
        <v>31</v>
      </c>
      <c r="Q123" s="51">
        <v>122</v>
      </c>
    </row>
    <row r="124" spans="1:17" x14ac:dyDescent="0.25">
      <c r="A124" s="50" t="str">
        <f t="shared" si="3"/>
        <v>Hanzlik1976</v>
      </c>
      <c r="B124" s="9" t="s">
        <v>1300</v>
      </c>
      <c r="C124" s="9" t="s">
        <v>1301</v>
      </c>
      <c r="D124" s="9" t="s">
        <v>330</v>
      </c>
      <c r="E124" s="9"/>
      <c r="F124" s="10" t="s">
        <v>689</v>
      </c>
      <c r="G124" s="51" t="str">
        <f>IFERROR(VLOOKUP(A124,'Kbelska 10'!$A:$K,2,FALSE),"")</f>
        <v/>
      </c>
      <c r="H124" s="51" t="s">
        <v>3074</v>
      </c>
      <c r="I124" s="51" t="s">
        <v>3074</v>
      </c>
      <c r="J124" s="11">
        <v>40</v>
      </c>
      <c r="K124" s="12">
        <v>30</v>
      </c>
      <c r="L124" s="12"/>
      <c r="M124" s="12"/>
      <c r="N124" s="12"/>
      <c r="O124" s="12"/>
      <c r="P124" s="12">
        <f t="shared" si="5"/>
        <v>30</v>
      </c>
      <c r="Q124" s="51">
        <v>123</v>
      </c>
    </row>
    <row r="125" spans="1:17" x14ac:dyDescent="0.25">
      <c r="A125" s="50" t="str">
        <f t="shared" si="3"/>
        <v>Polivka1974</v>
      </c>
      <c r="B125" s="9" t="s">
        <v>1302</v>
      </c>
      <c r="C125" s="9" t="s">
        <v>1239</v>
      </c>
      <c r="D125" s="9" t="s">
        <v>428</v>
      </c>
      <c r="E125" s="9" t="s">
        <v>887</v>
      </c>
      <c r="F125" s="10" t="s">
        <v>689</v>
      </c>
      <c r="G125" s="51" t="str">
        <f>IFERROR(VLOOKUP(A125,'Kbelska 10'!$A:$K,2,FALSE),"")</f>
        <v/>
      </c>
      <c r="H125" s="51" t="s">
        <v>3074</v>
      </c>
      <c r="I125" s="51" t="s">
        <v>3074</v>
      </c>
      <c r="J125" s="11">
        <v>41</v>
      </c>
      <c r="K125" s="12">
        <v>29</v>
      </c>
      <c r="L125" s="12"/>
      <c r="M125" s="12"/>
      <c r="N125" s="12"/>
      <c r="O125" s="12"/>
      <c r="P125" s="12">
        <f t="shared" si="5"/>
        <v>29</v>
      </c>
      <c r="Q125" s="51">
        <v>124</v>
      </c>
    </row>
    <row r="126" spans="1:17" x14ac:dyDescent="0.25">
      <c r="A126" s="50" t="str">
        <f t="shared" si="3"/>
        <v>Mareš1973</v>
      </c>
      <c r="B126" s="9" t="s">
        <v>1220</v>
      </c>
      <c r="C126" s="9" t="s">
        <v>1130</v>
      </c>
      <c r="D126" s="9" t="s">
        <v>324</v>
      </c>
      <c r="E126" s="9" t="s">
        <v>893</v>
      </c>
      <c r="F126" s="10" t="s">
        <v>689</v>
      </c>
      <c r="G126" s="51" t="str">
        <f>IFERROR(VLOOKUP(A126,'Kbelska 10'!$A:$K,2,FALSE),"")</f>
        <v/>
      </c>
      <c r="H126" s="51" t="s">
        <v>3074</v>
      </c>
      <c r="I126" s="51" t="s">
        <v>3074</v>
      </c>
      <c r="J126" s="11">
        <v>42</v>
      </c>
      <c r="K126" s="12">
        <v>28</v>
      </c>
      <c r="L126" s="12"/>
      <c r="M126" s="12"/>
      <c r="N126" s="12"/>
      <c r="O126" s="12"/>
      <c r="P126" s="12">
        <f t="shared" si="5"/>
        <v>28</v>
      </c>
      <c r="Q126" s="51">
        <v>125</v>
      </c>
    </row>
    <row r="127" spans="1:17" x14ac:dyDescent="0.25">
      <c r="A127" s="50" t="str">
        <f t="shared" si="3"/>
        <v>Matuštík1976</v>
      </c>
      <c r="B127" s="9" t="s">
        <v>1303</v>
      </c>
      <c r="C127" s="9" t="s">
        <v>1050</v>
      </c>
      <c r="D127" s="9" t="s">
        <v>330</v>
      </c>
      <c r="E127" s="9" t="s">
        <v>898</v>
      </c>
      <c r="F127" s="10" t="s">
        <v>689</v>
      </c>
      <c r="G127" s="51" t="str">
        <f>IFERROR(VLOOKUP(A127,'Kbelska 10'!$A:$K,2,FALSE),"")</f>
        <v/>
      </c>
      <c r="H127" s="51" t="s">
        <v>3074</v>
      </c>
      <c r="I127" s="51" t="s">
        <v>3074</v>
      </c>
      <c r="J127" s="11">
        <v>43</v>
      </c>
      <c r="K127" s="12">
        <v>27</v>
      </c>
      <c r="L127" s="12"/>
      <c r="M127" s="12"/>
      <c r="N127" s="12"/>
      <c r="O127" s="12"/>
      <c r="P127" s="12">
        <f t="shared" si="5"/>
        <v>27</v>
      </c>
      <c r="Q127" s="51">
        <v>126</v>
      </c>
    </row>
    <row r="128" spans="1:17" x14ac:dyDescent="0.25">
      <c r="A128" s="50" t="str">
        <f t="shared" si="3"/>
        <v/>
      </c>
      <c r="B128" s="15"/>
      <c r="C128" s="15"/>
      <c r="D128" s="15"/>
      <c r="E128" s="15"/>
      <c r="F128" s="16"/>
      <c r="G128" s="51" t="str">
        <f>IFERROR(VLOOKUP(A128,'Kbelska 10'!$A:$K,2,FALSE),"")</f>
        <v/>
      </c>
      <c r="H128" s="51" t="s">
        <v>3074</v>
      </c>
      <c r="I128" s="51" t="s">
        <v>3074</v>
      </c>
      <c r="J128" s="11"/>
      <c r="K128" s="15"/>
      <c r="L128" s="15"/>
      <c r="M128" s="15"/>
      <c r="N128" s="15"/>
      <c r="O128" s="15"/>
      <c r="P128" s="12"/>
      <c r="Q128" s="51"/>
    </row>
    <row r="129" spans="1:17" x14ac:dyDescent="0.25">
      <c r="A129" s="50" t="str">
        <f t="shared" si="3"/>
        <v/>
      </c>
      <c r="B129" s="15"/>
      <c r="C129" s="15"/>
      <c r="D129" s="15"/>
      <c r="E129" s="15"/>
      <c r="F129" s="16"/>
      <c r="G129" s="51" t="str">
        <f>IFERROR(VLOOKUP(A129,'Kbelska 10'!$A:$K,2,FALSE),"")</f>
        <v/>
      </c>
      <c r="H129" s="51" t="s">
        <v>3074</v>
      </c>
      <c r="I129" s="51" t="s">
        <v>3074</v>
      </c>
      <c r="J129" s="11"/>
      <c r="K129" s="15"/>
      <c r="L129" s="15"/>
      <c r="M129" s="15"/>
      <c r="N129" s="15"/>
      <c r="O129" s="15"/>
      <c r="P129" s="12"/>
      <c r="Q129" s="51"/>
    </row>
    <row r="130" spans="1:17" x14ac:dyDescent="0.25">
      <c r="A130" s="50" t="str">
        <f t="shared" ref="A130:A193" si="6">B130&amp;D130</f>
        <v/>
      </c>
      <c r="B130" s="15"/>
      <c r="C130" s="15"/>
      <c r="D130" s="15"/>
      <c r="E130" s="15"/>
      <c r="F130" s="16"/>
      <c r="G130" s="51" t="str">
        <f>IFERROR(VLOOKUP(A130,'Kbelska 10'!$A:$K,2,FALSE),"")</f>
        <v/>
      </c>
      <c r="H130" s="51" t="s">
        <v>3074</v>
      </c>
      <c r="I130" s="51" t="s">
        <v>3074</v>
      </c>
      <c r="J130" s="11"/>
      <c r="K130" s="15"/>
      <c r="L130" s="15"/>
      <c r="M130" s="15"/>
      <c r="N130" s="15"/>
      <c r="O130" s="15"/>
      <c r="P130" s="12"/>
      <c r="Q130" s="51"/>
    </row>
    <row r="131" spans="1:17" x14ac:dyDescent="0.25">
      <c r="A131" s="50" t="str">
        <f t="shared" si="6"/>
        <v/>
      </c>
      <c r="B131" s="15"/>
      <c r="C131" s="15"/>
      <c r="D131" s="15"/>
      <c r="E131" s="15"/>
      <c r="F131" s="16"/>
      <c r="G131" s="51" t="str">
        <f>IFERROR(VLOOKUP(A131,'Kbelska 10'!$A:$K,2,FALSE),"")</f>
        <v/>
      </c>
      <c r="H131" s="51" t="s">
        <v>3074</v>
      </c>
      <c r="I131" s="51" t="s">
        <v>3074</v>
      </c>
      <c r="J131" s="11"/>
      <c r="K131" s="15"/>
      <c r="L131" s="15"/>
      <c r="M131" s="15"/>
      <c r="N131" s="15"/>
      <c r="O131" s="15"/>
      <c r="P131" s="12"/>
      <c r="Q131" s="51"/>
    </row>
    <row r="132" spans="1:17" x14ac:dyDescent="0.25">
      <c r="A132" s="50" t="str">
        <f t="shared" si="6"/>
        <v/>
      </c>
      <c r="B132" s="15"/>
      <c r="C132" s="15"/>
      <c r="D132" s="15"/>
      <c r="E132" s="15"/>
      <c r="F132" s="16"/>
      <c r="G132" s="51" t="str">
        <f>IFERROR(VLOOKUP(A132,'Kbelska 10'!$A:$K,2,FALSE),"")</f>
        <v/>
      </c>
      <c r="H132" s="51" t="s">
        <v>3074</v>
      </c>
      <c r="I132" s="51" t="s">
        <v>3074</v>
      </c>
      <c r="J132" s="11"/>
      <c r="K132" s="15"/>
      <c r="L132" s="15"/>
      <c r="M132" s="15"/>
      <c r="N132" s="15"/>
      <c r="O132" s="15"/>
      <c r="P132" s="12"/>
      <c r="Q132" s="51"/>
    </row>
    <row r="133" spans="1:17" x14ac:dyDescent="0.25">
      <c r="A133" s="50" t="str">
        <f t="shared" si="6"/>
        <v/>
      </c>
      <c r="B133" s="15"/>
      <c r="C133" s="15"/>
      <c r="D133" s="15"/>
      <c r="E133" s="15"/>
      <c r="F133" s="16"/>
      <c r="G133" s="51" t="str">
        <f>IFERROR(VLOOKUP(A133,'Kbelska 10'!$A:$K,2,FALSE),"")</f>
        <v/>
      </c>
      <c r="H133" s="51" t="s">
        <v>3074</v>
      </c>
      <c r="I133" s="51" t="s">
        <v>3074</v>
      </c>
      <c r="J133" s="11"/>
      <c r="K133" s="15"/>
      <c r="L133" s="15"/>
      <c r="M133" s="15"/>
      <c r="N133" s="15"/>
      <c r="O133" s="15"/>
      <c r="P133" s="12"/>
      <c r="Q133" s="51"/>
    </row>
    <row r="134" spans="1:17" x14ac:dyDescent="0.25">
      <c r="A134" s="50" t="str">
        <f t="shared" si="6"/>
        <v/>
      </c>
      <c r="B134" s="15"/>
      <c r="C134" s="15"/>
      <c r="D134" s="15"/>
      <c r="E134" s="15"/>
      <c r="F134" s="16"/>
      <c r="G134" s="51" t="str">
        <f>IFERROR(VLOOKUP(A134,'Kbelska 10'!$A:$K,2,FALSE),"")</f>
        <v/>
      </c>
      <c r="H134" s="51" t="s">
        <v>3074</v>
      </c>
      <c r="I134" s="51" t="s">
        <v>3074</v>
      </c>
      <c r="J134" s="11"/>
      <c r="K134" s="15"/>
      <c r="L134" s="15"/>
      <c r="M134" s="15"/>
      <c r="N134" s="15"/>
      <c r="O134" s="15"/>
      <c r="P134" s="12"/>
      <c r="Q134" s="51"/>
    </row>
    <row r="135" spans="1:17" x14ac:dyDescent="0.25">
      <c r="A135" s="50" t="str">
        <f t="shared" si="6"/>
        <v/>
      </c>
      <c r="B135" s="15"/>
      <c r="C135" s="15"/>
      <c r="D135" s="15"/>
      <c r="E135" s="15"/>
      <c r="F135" s="16"/>
      <c r="G135" s="51" t="str">
        <f>IFERROR(VLOOKUP(A135,'Kbelska 10'!$A:$K,2,FALSE),"")</f>
        <v/>
      </c>
      <c r="H135" s="51" t="s">
        <v>3074</v>
      </c>
      <c r="I135" s="51" t="s">
        <v>3074</v>
      </c>
      <c r="J135" s="11"/>
      <c r="K135" s="15"/>
      <c r="L135" s="15"/>
      <c r="M135" s="15"/>
      <c r="N135" s="15"/>
      <c r="O135" s="15"/>
      <c r="P135" s="12"/>
      <c r="Q135" s="51"/>
    </row>
    <row r="136" spans="1:17" x14ac:dyDescent="0.25">
      <c r="A136" s="50" t="str">
        <f t="shared" si="6"/>
        <v/>
      </c>
      <c r="B136" s="15"/>
      <c r="C136" s="15"/>
      <c r="D136" s="15"/>
      <c r="E136" s="15"/>
      <c r="F136" s="16"/>
      <c r="G136" s="51" t="str">
        <f>IFERROR(VLOOKUP(A136,'Kbelska 10'!$A:$K,2,FALSE),"")</f>
        <v/>
      </c>
      <c r="H136" s="51" t="s">
        <v>3074</v>
      </c>
      <c r="I136" s="51" t="s">
        <v>3074</v>
      </c>
      <c r="J136" s="11"/>
      <c r="K136" s="15"/>
      <c r="L136" s="15"/>
      <c r="M136" s="15"/>
      <c r="N136" s="15"/>
      <c r="O136" s="15"/>
      <c r="P136" s="12"/>
      <c r="Q136" s="51"/>
    </row>
    <row r="137" spans="1:17" x14ac:dyDescent="0.25">
      <c r="A137" s="50" t="str">
        <f t="shared" si="6"/>
        <v/>
      </c>
      <c r="B137" s="15"/>
      <c r="C137" s="15"/>
      <c r="D137" s="15"/>
      <c r="E137" s="15"/>
      <c r="F137" s="16"/>
      <c r="G137" s="51" t="str">
        <f>IFERROR(VLOOKUP(A137,'Kbelska 10'!$A:$K,2,FALSE),"")</f>
        <v/>
      </c>
      <c r="H137" s="51" t="s">
        <v>3074</v>
      </c>
      <c r="I137" s="51" t="s">
        <v>3074</v>
      </c>
      <c r="J137" s="11"/>
      <c r="K137" s="15"/>
      <c r="L137" s="15"/>
      <c r="M137" s="15"/>
      <c r="N137" s="15"/>
      <c r="O137" s="15"/>
      <c r="P137" s="12"/>
      <c r="Q137" s="51"/>
    </row>
    <row r="138" spans="1:17" x14ac:dyDescent="0.25">
      <c r="A138" s="50" t="str">
        <f t="shared" si="6"/>
        <v/>
      </c>
      <c r="B138" s="15"/>
      <c r="C138" s="15"/>
      <c r="D138" s="15"/>
      <c r="E138" s="15"/>
      <c r="F138" s="16"/>
      <c r="G138" s="51" t="str">
        <f>IFERROR(VLOOKUP(A138,'Kbelska 10'!$A:$K,2,FALSE),"")</f>
        <v/>
      </c>
      <c r="H138" s="51" t="s">
        <v>3074</v>
      </c>
      <c r="I138" s="51" t="s">
        <v>3074</v>
      </c>
      <c r="J138" s="11"/>
      <c r="K138" s="15"/>
      <c r="L138" s="15"/>
      <c r="M138" s="15"/>
      <c r="N138" s="15"/>
      <c r="O138" s="15"/>
      <c r="P138" s="12"/>
      <c r="Q138" s="51"/>
    </row>
    <row r="139" spans="1:17" x14ac:dyDescent="0.25">
      <c r="A139" s="50" t="str">
        <f t="shared" si="6"/>
        <v/>
      </c>
      <c r="B139" s="15"/>
      <c r="C139" s="15"/>
      <c r="D139" s="15"/>
      <c r="E139" s="15"/>
      <c r="F139" s="16"/>
      <c r="G139" s="51" t="str">
        <f>IFERROR(VLOOKUP(A139,'Kbelska 10'!$A:$K,2,FALSE),"")</f>
        <v/>
      </c>
      <c r="H139" s="51" t="s">
        <v>3074</v>
      </c>
      <c r="I139" s="51" t="s">
        <v>3074</v>
      </c>
      <c r="J139" s="11"/>
      <c r="K139" s="15"/>
      <c r="L139" s="15"/>
      <c r="M139" s="15"/>
      <c r="N139" s="15"/>
      <c r="O139" s="15"/>
      <c r="P139" s="12"/>
      <c r="Q139" s="51"/>
    </row>
    <row r="140" spans="1:17" x14ac:dyDescent="0.25">
      <c r="A140" s="50" t="str">
        <f t="shared" si="6"/>
        <v/>
      </c>
      <c r="B140" s="15"/>
      <c r="C140" s="15"/>
      <c r="D140" s="15"/>
      <c r="E140" s="15"/>
      <c r="F140" s="16"/>
      <c r="G140" s="51" t="str">
        <f>IFERROR(VLOOKUP(A140,'Kbelska 10'!$A:$K,2,FALSE),"")</f>
        <v/>
      </c>
      <c r="H140" s="51" t="s">
        <v>3074</v>
      </c>
      <c r="I140" s="51" t="s">
        <v>3074</v>
      </c>
      <c r="J140" s="11"/>
      <c r="K140" s="15"/>
      <c r="L140" s="15"/>
      <c r="M140" s="15"/>
      <c r="N140" s="15"/>
      <c r="O140" s="15"/>
      <c r="P140" s="12"/>
      <c r="Q140" s="51"/>
    </row>
    <row r="141" spans="1:17" x14ac:dyDescent="0.25">
      <c r="A141" s="50" t="str">
        <f t="shared" si="6"/>
        <v/>
      </c>
      <c r="B141" s="15"/>
      <c r="C141" s="15"/>
      <c r="D141" s="15"/>
      <c r="E141" s="15"/>
      <c r="F141" s="16"/>
      <c r="G141" s="51" t="str">
        <f>IFERROR(VLOOKUP(A141,'Kbelska 10'!$A:$K,2,FALSE),"")</f>
        <v/>
      </c>
      <c r="H141" s="51" t="s">
        <v>3074</v>
      </c>
      <c r="I141" s="51" t="s">
        <v>3074</v>
      </c>
      <c r="J141" s="11"/>
      <c r="K141" s="15"/>
      <c r="L141" s="15"/>
      <c r="M141" s="15"/>
      <c r="N141" s="15"/>
      <c r="O141" s="15"/>
      <c r="P141" s="12"/>
      <c r="Q141" s="51"/>
    </row>
    <row r="142" spans="1:17" x14ac:dyDescent="0.25">
      <c r="A142" s="50" t="str">
        <f t="shared" si="6"/>
        <v/>
      </c>
      <c r="B142" s="15"/>
      <c r="C142" s="15"/>
      <c r="D142" s="15"/>
      <c r="E142" s="15"/>
      <c r="F142" s="16"/>
      <c r="G142" s="51" t="str">
        <f>IFERROR(VLOOKUP(A142,'Kbelska 10'!$A:$K,2,FALSE),"")</f>
        <v/>
      </c>
      <c r="H142" s="51" t="s">
        <v>3074</v>
      </c>
      <c r="I142" s="51" t="s">
        <v>3074</v>
      </c>
      <c r="J142" s="11"/>
      <c r="K142" s="15"/>
      <c r="L142" s="15"/>
      <c r="M142" s="15"/>
      <c r="N142" s="15"/>
      <c r="O142" s="15"/>
      <c r="P142" s="12"/>
      <c r="Q142" s="51"/>
    </row>
    <row r="143" spans="1:17" x14ac:dyDescent="0.25">
      <c r="A143" s="50" t="str">
        <f t="shared" si="6"/>
        <v/>
      </c>
      <c r="B143" s="15"/>
      <c r="C143" s="15"/>
      <c r="D143" s="15"/>
      <c r="E143" s="15"/>
      <c r="F143" s="16"/>
      <c r="G143" s="51" t="str">
        <f>IFERROR(VLOOKUP(A143,'Kbelska 10'!$A:$K,2,FALSE),"")</f>
        <v/>
      </c>
      <c r="H143" s="51" t="s">
        <v>3074</v>
      </c>
      <c r="I143" s="51" t="s">
        <v>3074</v>
      </c>
      <c r="J143" s="11"/>
      <c r="K143" s="15"/>
      <c r="L143" s="15"/>
      <c r="M143" s="15"/>
      <c r="N143" s="15"/>
      <c r="O143" s="15"/>
      <c r="P143" s="12"/>
      <c r="Q143" s="51"/>
    </row>
    <row r="144" spans="1:17" x14ac:dyDescent="0.25">
      <c r="A144" s="50" t="str">
        <f t="shared" si="6"/>
        <v/>
      </c>
      <c r="B144" s="15"/>
      <c r="C144" s="15"/>
      <c r="D144" s="15"/>
      <c r="E144" s="15"/>
      <c r="F144" s="16"/>
      <c r="G144" s="51" t="str">
        <f>IFERROR(VLOOKUP(A144,'Kbelska 10'!$A:$K,2,FALSE),"")</f>
        <v/>
      </c>
      <c r="H144" s="51" t="s">
        <v>3074</v>
      </c>
      <c r="I144" s="51" t="s">
        <v>3074</v>
      </c>
      <c r="J144" s="11"/>
      <c r="K144" s="15"/>
      <c r="L144" s="15"/>
      <c r="M144" s="15"/>
      <c r="N144" s="15"/>
      <c r="O144" s="15"/>
      <c r="P144" s="12"/>
      <c r="Q144" s="51"/>
    </row>
    <row r="145" spans="1:17" x14ac:dyDescent="0.25">
      <c r="A145" s="50" t="str">
        <f t="shared" si="6"/>
        <v/>
      </c>
      <c r="B145" s="15"/>
      <c r="C145" s="15"/>
      <c r="D145" s="15"/>
      <c r="E145" s="15"/>
      <c r="F145" s="16"/>
      <c r="G145" s="51" t="str">
        <f>IFERROR(VLOOKUP(A145,'Kbelska 10'!$A:$K,2,FALSE),"")</f>
        <v/>
      </c>
      <c r="H145" s="51" t="s">
        <v>3074</v>
      </c>
      <c r="I145" s="51" t="s">
        <v>3074</v>
      </c>
      <c r="J145" s="11"/>
      <c r="K145" s="15"/>
      <c r="L145" s="15"/>
      <c r="M145" s="15"/>
      <c r="N145" s="15"/>
      <c r="O145" s="15"/>
      <c r="P145" s="12"/>
      <c r="Q145" s="51"/>
    </row>
    <row r="146" spans="1:17" x14ac:dyDescent="0.25">
      <c r="A146" s="50" t="str">
        <f t="shared" si="6"/>
        <v/>
      </c>
      <c r="B146" s="15"/>
      <c r="C146" s="15"/>
      <c r="D146" s="15"/>
      <c r="E146" s="15"/>
      <c r="F146" s="16"/>
      <c r="G146" s="51" t="str">
        <f>IFERROR(VLOOKUP(A146,'Kbelska 10'!$A:$K,2,FALSE),"")</f>
        <v/>
      </c>
      <c r="H146" s="51" t="s">
        <v>3074</v>
      </c>
      <c r="I146" s="51" t="s">
        <v>3074</v>
      </c>
      <c r="J146" s="11"/>
      <c r="K146" s="15"/>
      <c r="L146" s="15"/>
      <c r="M146" s="15"/>
      <c r="N146" s="15"/>
      <c r="O146" s="15"/>
      <c r="P146" s="12"/>
      <c r="Q146" s="51"/>
    </row>
    <row r="147" spans="1:17" x14ac:dyDescent="0.25">
      <c r="A147" s="50" t="str">
        <f t="shared" si="6"/>
        <v/>
      </c>
      <c r="B147" s="15"/>
      <c r="C147" s="15"/>
      <c r="D147" s="15"/>
      <c r="E147" s="15"/>
      <c r="F147" s="16"/>
      <c r="G147" s="51" t="str">
        <f>IFERROR(VLOOKUP(A147,'Kbelska 10'!$A:$K,2,FALSE),"")</f>
        <v/>
      </c>
      <c r="H147" s="51" t="s">
        <v>3074</v>
      </c>
      <c r="I147" s="51" t="s">
        <v>3074</v>
      </c>
      <c r="J147" s="11"/>
      <c r="K147" s="15"/>
      <c r="L147" s="15"/>
      <c r="M147" s="15"/>
      <c r="N147" s="15"/>
      <c r="O147" s="15"/>
      <c r="P147" s="12"/>
      <c r="Q147" s="51"/>
    </row>
    <row r="148" spans="1:17" x14ac:dyDescent="0.25">
      <c r="A148" s="50" t="str">
        <f t="shared" si="6"/>
        <v/>
      </c>
      <c r="B148" s="15"/>
      <c r="C148" s="15"/>
      <c r="D148" s="15"/>
      <c r="E148" s="15"/>
      <c r="F148" s="16"/>
      <c r="G148" s="51" t="str">
        <f>IFERROR(VLOOKUP(A148,'Kbelska 10'!$A:$K,2,FALSE),"")</f>
        <v/>
      </c>
      <c r="H148" s="51" t="s">
        <v>3074</v>
      </c>
      <c r="I148" s="51" t="s">
        <v>3074</v>
      </c>
      <c r="J148" s="11"/>
      <c r="K148" s="15"/>
      <c r="L148" s="15"/>
      <c r="M148" s="15"/>
      <c r="N148" s="15"/>
      <c r="O148" s="15"/>
      <c r="P148" s="12"/>
      <c r="Q148" s="51"/>
    </row>
    <row r="149" spans="1:17" x14ac:dyDescent="0.25">
      <c r="A149" s="50" t="str">
        <f t="shared" si="6"/>
        <v/>
      </c>
      <c r="B149" s="15"/>
      <c r="C149" s="15"/>
      <c r="D149" s="15"/>
      <c r="E149" s="15"/>
      <c r="F149" s="16"/>
      <c r="G149" s="51" t="str">
        <f>IFERROR(VLOOKUP(A149,'Kbelska 10'!$A:$K,2,FALSE),"")</f>
        <v/>
      </c>
      <c r="H149" s="51" t="s">
        <v>3074</v>
      </c>
      <c r="I149" s="51" t="s">
        <v>3074</v>
      </c>
      <c r="J149" s="11"/>
      <c r="K149" s="15"/>
      <c r="L149" s="15"/>
      <c r="M149" s="15"/>
      <c r="N149" s="15"/>
      <c r="O149" s="15"/>
      <c r="P149" s="12"/>
      <c r="Q149" s="51"/>
    </row>
    <row r="150" spans="1:17" x14ac:dyDescent="0.25">
      <c r="A150" s="50" t="str">
        <f t="shared" si="6"/>
        <v/>
      </c>
      <c r="B150" s="15"/>
      <c r="C150" s="15"/>
      <c r="D150" s="15"/>
      <c r="E150" s="15"/>
      <c r="F150" s="16"/>
      <c r="G150" s="51" t="str">
        <f>IFERROR(VLOOKUP(A150,'Kbelska 10'!$A:$K,2,FALSE),"")</f>
        <v/>
      </c>
      <c r="H150" s="51" t="s">
        <v>3074</v>
      </c>
      <c r="I150" s="51" t="s">
        <v>3074</v>
      </c>
      <c r="J150" s="11"/>
      <c r="K150" s="15"/>
      <c r="L150" s="15"/>
      <c r="M150" s="15"/>
      <c r="N150" s="15"/>
      <c r="O150" s="15"/>
      <c r="P150" s="12"/>
      <c r="Q150" s="51"/>
    </row>
    <row r="151" spans="1:17" x14ac:dyDescent="0.25">
      <c r="A151" s="50" t="str">
        <f t="shared" si="6"/>
        <v/>
      </c>
      <c r="B151" s="15"/>
      <c r="C151" s="15"/>
      <c r="D151" s="15"/>
      <c r="E151" s="15"/>
      <c r="F151" s="16"/>
      <c r="G151" s="51" t="str">
        <f>IFERROR(VLOOKUP(A151,'Kbelska 10'!$A:$K,2,FALSE),"")</f>
        <v/>
      </c>
      <c r="H151" s="51" t="s">
        <v>3074</v>
      </c>
      <c r="I151" s="51" t="s">
        <v>3074</v>
      </c>
      <c r="J151" s="11"/>
      <c r="K151" s="15"/>
      <c r="L151" s="15"/>
      <c r="M151" s="15"/>
      <c r="N151" s="15"/>
      <c r="O151" s="15"/>
      <c r="P151" s="12"/>
      <c r="Q151" s="51"/>
    </row>
    <row r="152" spans="1:17" x14ac:dyDescent="0.25">
      <c r="A152" s="50" t="str">
        <f t="shared" si="6"/>
        <v/>
      </c>
      <c r="B152" s="15"/>
      <c r="C152" s="15"/>
      <c r="D152" s="15"/>
      <c r="E152" s="15"/>
      <c r="F152" s="16"/>
      <c r="G152" s="51" t="str">
        <f>IFERROR(VLOOKUP(A152,'Kbelska 10'!$A:$K,2,FALSE),"")</f>
        <v/>
      </c>
      <c r="H152" s="51" t="s">
        <v>3074</v>
      </c>
      <c r="I152" s="51" t="s">
        <v>3074</v>
      </c>
      <c r="J152" s="11"/>
      <c r="K152" s="15"/>
      <c r="L152" s="15"/>
      <c r="M152" s="15"/>
      <c r="N152" s="15"/>
      <c r="O152" s="15"/>
      <c r="P152" s="12"/>
      <c r="Q152" s="51"/>
    </row>
    <row r="153" spans="1:17" x14ac:dyDescent="0.25">
      <c r="A153" s="50" t="str">
        <f t="shared" si="6"/>
        <v/>
      </c>
      <c r="B153" s="15"/>
      <c r="C153" s="15"/>
      <c r="D153" s="15"/>
      <c r="E153" s="15"/>
      <c r="F153" s="16"/>
      <c r="G153" s="51" t="str">
        <f>IFERROR(VLOOKUP(A153,'Kbelska 10'!$A:$K,2,FALSE),"")</f>
        <v/>
      </c>
      <c r="H153" s="51" t="s">
        <v>3074</v>
      </c>
      <c r="I153" s="51" t="s">
        <v>3074</v>
      </c>
      <c r="J153" s="11"/>
      <c r="K153" s="15"/>
      <c r="L153" s="15"/>
      <c r="M153" s="15"/>
      <c r="N153" s="15"/>
      <c r="O153" s="15"/>
      <c r="P153" s="12"/>
      <c r="Q153" s="51"/>
    </row>
    <row r="154" spans="1:17" x14ac:dyDescent="0.25">
      <c r="A154" s="50" t="str">
        <f t="shared" si="6"/>
        <v/>
      </c>
      <c r="B154" s="15"/>
      <c r="C154" s="15"/>
      <c r="D154" s="15"/>
      <c r="E154" s="15"/>
      <c r="F154" s="16"/>
      <c r="G154" s="51" t="str">
        <f>IFERROR(VLOOKUP(A154,'Kbelska 10'!$A:$K,2,FALSE),"")</f>
        <v/>
      </c>
      <c r="H154" s="51" t="s">
        <v>3074</v>
      </c>
      <c r="I154" s="51" t="s">
        <v>3074</v>
      </c>
      <c r="J154" s="11"/>
      <c r="K154" s="15"/>
      <c r="L154" s="15"/>
      <c r="M154" s="15"/>
      <c r="N154" s="15"/>
      <c r="O154" s="15"/>
      <c r="P154" s="12"/>
      <c r="Q154" s="51"/>
    </row>
    <row r="155" spans="1:17" x14ac:dyDescent="0.25">
      <c r="A155" s="50" t="str">
        <f t="shared" si="6"/>
        <v/>
      </c>
      <c r="B155" s="15"/>
      <c r="C155" s="15"/>
      <c r="D155" s="15"/>
      <c r="E155" s="15"/>
      <c r="F155" s="16"/>
      <c r="G155" s="51" t="str">
        <f>IFERROR(VLOOKUP(A155,'Kbelska 10'!$A:$K,2,FALSE),"")</f>
        <v/>
      </c>
      <c r="H155" s="51" t="s">
        <v>3074</v>
      </c>
      <c r="I155" s="51" t="s">
        <v>3074</v>
      </c>
      <c r="J155" s="11"/>
      <c r="K155" s="15"/>
      <c r="L155" s="15"/>
      <c r="M155" s="15"/>
      <c r="N155" s="15"/>
      <c r="O155" s="15"/>
      <c r="P155" s="12"/>
      <c r="Q155" s="51"/>
    </row>
    <row r="156" spans="1:17" x14ac:dyDescent="0.25">
      <c r="A156" s="50" t="str">
        <f t="shared" si="6"/>
        <v/>
      </c>
      <c r="B156" s="15"/>
      <c r="C156" s="15"/>
      <c r="D156" s="15"/>
      <c r="E156" s="15"/>
      <c r="F156" s="16"/>
      <c r="G156" s="51" t="str">
        <f>IFERROR(VLOOKUP(A156,'Kbelska 10'!$A:$K,2,FALSE),"")</f>
        <v/>
      </c>
      <c r="H156" s="51" t="s">
        <v>3074</v>
      </c>
      <c r="I156" s="51" t="s">
        <v>3074</v>
      </c>
      <c r="J156" s="11"/>
      <c r="K156" s="15"/>
      <c r="L156" s="15"/>
      <c r="M156" s="15"/>
      <c r="N156" s="15"/>
      <c r="O156" s="15"/>
      <c r="P156" s="12"/>
      <c r="Q156" s="51"/>
    </row>
    <row r="157" spans="1:17" x14ac:dyDescent="0.25">
      <c r="A157" s="50" t="str">
        <f t="shared" si="6"/>
        <v/>
      </c>
      <c r="B157" s="15"/>
      <c r="C157" s="15"/>
      <c r="D157" s="15"/>
      <c r="E157" s="15"/>
      <c r="F157" s="16"/>
      <c r="G157" s="51" t="str">
        <f>IFERROR(VLOOKUP(A157,'Kbelska 10'!$A:$K,2,FALSE),"")</f>
        <v/>
      </c>
      <c r="H157" s="51" t="s">
        <v>3074</v>
      </c>
      <c r="I157" s="51" t="s">
        <v>3074</v>
      </c>
      <c r="J157" s="11"/>
      <c r="K157" s="15"/>
      <c r="L157" s="15"/>
      <c r="M157" s="15"/>
      <c r="N157" s="15"/>
      <c r="O157" s="15"/>
      <c r="P157" s="12"/>
      <c r="Q157" s="51"/>
    </row>
    <row r="158" spans="1:17" x14ac:dyDescent="0.25">
      <c r="A158" s="50" t="str">
        <f t="shared" si="6"/>
        <v/>
      </c>
      <c r="B158" s="15"/>
      <c r="C158" s="15"/>
      <c r="D158" s="15"/>
      <c r="E158" s="15"/>
      <c r="F158" s="16"/>
      <c r="G158" s="51" t="str">
        <f>IFERROR(VLOOKUP(A158,'Kbelska 10'!$A:$K,2,FALSE),"")</f>
        <v/>
      </c>
      <c r="H158" s="51" t="s">
        <v>3074</v>
      </c>
      <c r="I158" s="51" t="s">
        <v>3074</v>
      </c>
      <c r="J158" s="11"/>
      <c r="K158" s="15"/>
      <c r="L158" s="15"/>
      <c r="M158" s="15"/>
      <c r="N158" s="15"/>
      <c r="O158" s="15"/>
      <c r="P158" s="12"/>
      <c r="Q158" s="51"/>
    </row>
    <row r="159" spans="1:17" x14ac:dyDescent="0.25">
      <c r="A159" s="50" t="str">
        <f t="shared" si="6"/>
        <v/>
      </c>
      <c r="B159" s="15"/>
      <c r="C159" s="15"/>
      <c r="D159" s="15"/>
      <c r="E159" s="15"/>
      <c r="F159" s="16"/>
      <c r="G159" s="51" t="str">
        <f>IFERROR(VLOOKUP(A159,'Kbelska 10'!$A:$K,2,FALSE),"")</f>
        <v/>
      </c>
      <c r="H159" s="51" t="s">
        <v>3074</v>
      </c>
      <c r="I159" s="51" t="s">
        <v>3074</v>
      </c>
      <c r="J159" s="11"/>
      <c r="K159" s="15"/>
      <c r="L159" s="15"/>
      <c r="M159" s="15"/>
      <c r="N159" s="15"/>
      <c r="O159" s="15"/>
      <c r="P159" s="12"/>
      <c r="Q159" s="51"/>
    </row>
    <row r="160" spans="1:17" x14ac:dyDescent="0.25">
      <c r="A160" s="50" t="str">
        <f t="shared" si="6"/>
        <v/>
      </c>
      <c r="B160" s="15"/>
      <c r="C160" s="15"/>
      <c r="D160" s="15"/>
      <c r="E160" s="15"/>
      <c r="F160" s="16"/>
      <c r="G160" s="51" t="str">
        <f>IFERROR(VLOOKUP(A160,'Kbelska 10'!$A:$K,2,FALSE),"")</f>
        <v/>
      </c>
      <c r="H160" s="51" t="s">
        <v>3074</v>
      </c>
      <c r="I160" s="51" t="s">
        <v>3074</v>
      </c>
      <c r="J160" s="11"/>
      <c r="K160" s="15"/>
      <c r="L160" s="15"/>
      <c r="M160" s="15"/>
      <c r="N160" s="15"/>
      <c r="O160" s="15"/>
      <c r="P160" s="12"/>
      <c r="Q160" s="51"/>
    </row>
    <row r="161" spans="1:17" x14ac:dyDescent="0.25">
      <c r="A161" s="50" t="str">
        <f t="shared" si="6"/>
        <v/>
      </c>
      <c r="B161" s="15"/>
      <c r="C161" s="15"/>
      <c r="D161" s="15"/>
      <c r="E161" s="15"/>
      <c r="F161" s="16"/>
      <c r="G161" s="51" t="str">
        <f>IFERROR(VLOOKUP(A161,'Kbelska 10'!$A:$K,2,FALSE),"")</f>
        <v/>
      </c>
      <c r="H161" s="51" t="s">
        <v>3074</v>
      </c>
      <c r="I161" s="51" t="s">
        <v>3074</v>
      </c>
      <c r="J161" s="11"/>
      <c r="K161" s="15"/>
      <c r="L161" s="15"/>
      <c r="M161" s="15"/>
      <c r="N161" s="15"/>
      <c r="O161" s="15"/>
      <c r="P161" s="12"/>
      <c r="Q161" s="51"/>
    </row>
    <row r="162" spans="1:17" x14ac:dyDescent="0.25">
      <c r="A162" s="50" t="str">
        <f t="shared" si="6"/>
        <v/>
      </c>
      <c r="B162" s="15"/>
      <c r="C162" s="15"/>
      <c r="D162" s="15"/>
      <c r="E162" s="15"/>
      <c r="F162" s="16"/>
      <c r="G162" s="51" t="str">
        <f>IFERROR(VLOOKUP(A162,'Kbelska 10'!$A:$K,2,FALSE),"")</f>
        <v/>
      </c>
      <c r="H162" s="51" t="s">
        <v>3074</v>
      </c>
      <c r="I162" s="51" t="s">
        <v>3074</v>
      </c>
      <c r="J162" s="11"/>
      <c r="K162" s="15"/>
      <c r="L162" s="15"/>
      <c r="M162" s="15"/>
      <c r="N162" s="15"/>
      <c r="O162" s="15"/>
      <c r="P162" s="12"/>
      <c r="Q162" s="51"/>
    </row>
    <row r="163" spans="1:17" x14ac:dyDescent="0.25">
      <c r="A163" s="50" t="str">
        <f t="shared" si="6"/>
        <v/>
      </c>
      <c r="B163" s="15"/>
      <c r="C163" s="15"/>
      <c r="D163" s="15"/>
      <c r="E163" s="15"/>
      <c r="F163" s="16"/>
      <c r="G163" s="51" t="str">
        <f>IFERROR(VLOOKUP(A163,'Kbelska 10'!$A:$K,2,FALSE),"")</f>
        <v/>
      </c>
      <c r="H163" s="51" t="s">
        <v>3074</v>
      </c>
      <c r="I163" s="51" t="s">
        <v>3074</v>
      </c>
      <c r="J163" s="11"/>
      <c r="K163" s="15"/>
      <c r="L163" s="15"/>
      <c r="M163" s="15"/>
      <c r="N163" s="15"/>
      <c r="O163" s="15"/>
      <c r="P163" s="12"/>
      <c r="Q163" s="51"/>
    </row>
    <row r="164" spans="1:17" x14ac:dyDescent="0.25">
      <c r="A164" s="50" t="str">
        <f t="shared" si="6"/>
        <v/>
      </c>
      <c r="B164" s="15"/>
      <c r="C164" s="15"/>
      <c r="D164" s="15"/>
      <c r="E164" s="15"/>
      <c r="F164" s="16"/>
      <c r="G164" s="51" t="str">
        <f>IFERROR(VLOOKUP(A164,'Kbelska 10'!$A:$K,2,FALSE),"")</f>
        <v/>
      </c>
      <c r="H164" s="51" t="s">
        <v>3074</v>
      </c>
      <c r="I164" s="51" t="s">
        <v>3074</v>
      </c>
      <c r="J164" s="11"/>
      <c r="K164" s="15"/>
      <c r="L164" s="15"/>
      <c r="M164" s="15"/>
      <c r="N164" s="15"/>
      <c r="O164" s="15"/>
      <c r="P164" s="12"/>
      <c r="Q164" s="51"/>
    </row>
    <row r="165" spans="1:17" x14ac:dyDescent="0.25">
      <c r="A165" s="50" t="str">
        <f t="shared" si="6"/>
        <v/>
      </c>
      <c r="B165" s="15"/>
      <c r="C165" s="15"/>
      <c r="D165" s="15"/>
      <c r="E165" s="15"/>
      <c r="F165" s="16"/>
      <c r="G165" s="51" t="str">
        <f>IFERROR(VLOOKUP(A165,'Kbelska 10'!$A:$K,2,FALSE),"")</f>
        <v/>
      </c>
      <c r="H165" s="51" t="s">
        <v>3074</v>
      </c>
      <c r="I165" s="51" t="s">
        <v>3074</v>
      </c>
      <c r="J165" s="11"/>
      <c r="K165" s="15"/>
      <c r="L165" s="15"/>
      <c r="M165" s="15"/>
      <c r="N165" s="15"/>
      <c r="O165" s="15"/>
      <c r="P165" s="12"/>
      <c r="Q165" s="51"/>
    </row>
    <row r="166" spans="1:17" x14ac:dyDescent="0.25">
      <c r="A166" s="50" t="str">
        <f t="shared" si="6"/>
        <v/>
      </c>
      <c r="B166" s="15"/>
      <c r="C166" s="15"/>
      <c r="D166" s="15"/>
      <c r="E166" s="15"/>
      <c r="F166" s="16"/>
      <c r="G166" s="51" t="str">
        <f>IFERROR(VLOOKUP(A166,'Kbelska 10'!$A:$K,2,FALSE),"")</f>
        <v/>
      </c>
      <c r="H166" s="51" t="s">
        <v>3074</v>
      </c>
      <c r="I166" s="51" t="s">
        <v>3074</v>
      </c>
      <c r="J166" s="11"/>
      <c r="K166" s="15"/>
      <c r="L166" s="15"/>
      <c r="M166" s="15"/>
      <c r="N166" s="15"/>
      <c r="O166" s="15"/>
      <c r="P166" s="12"/>
      <c r="Q166" s="51"/>
    </row>
    <row r="167" spans="1:17" x14ac:dyDescent="0.25">
      <c r="A167" s="50" t="str">
        <f t="shared" si="6"/>
        <v/>
      </c>
      <c r="B167" s="15"/>
      <c r="C167" s="15"/>
      <c r="D167" s="15"/>
      <c r="E167" s="15"/>
      <c r="F167" s="16"/>
      <c r="G167" s="51" t="str">
        <f>IFERROR(VLOOKUP(A167,'Kbelska 10'!$A:$K,2,FALSE),"")</f>
        <v/>
      </c>
      <c r="H167" s="51" t="s">
        <v>3074</v>
      </c>
      <c r="I167" s="51" t="s">
        <v>3074</v>
      </c>
      <c r="J167" s="11"/>
      <c r="K167" s="15"/>
      <c r="L167" s="15"/>
      <c r="M167" s="15"/>
      <c r="N167" s="15"/>
      <c r="O167" s="15"/>
      <c r="P167" s="12"/>
      <c r="Q167" s="51"/>
    </row>
    <row r="168" spans="1:17" x14ac:dyDescent="0.25">
      <c r="A168" s="50" t="str">
        <f t="shared" si="6"/>
        <v/>
      </c>
      <c r="B168" s="15"/>
      <c r="C168" s="15"/>
      <c r="D168" s="15"/>
      <c r="E168" s="15"/>
      <c r="F168" s="16"/>
      <c r="G168" s="51" t="str">
        <f>IFERROR(VLOOKUP(A168,'Kbelska 10'!$A:$K,2,FALSE),"")</f>
        <v/>
      </c>
      <c r="H168" s="51" t="s">
        <v>3074</v>
      </c>
      <c r="I168" s="51" t="s">
        <v>3074</v>
      </c>
      <c r="J168" s="11"/>
      <c r="K168" s="15"/>
      <c r="L168" s="15"/>
      <c r="M168" s="15"/>
      <c r="N168" s="15"/>
      <c r="O168" s="15"/>
      <c r="P168" s="12"/>
      <c r="Q168" s="51"/>
    </row>
    <row r="169" spans="1:17" x14ac:dyDescent="0.25">
      <c r="A169" s="50" t="str">
        <f t="shared" si="6"/>
        <v/>
      </c>
      <c r="B169" s="15"/>
      <c r="C169" s="15"/>
      <c r="D169" s="15"/>
      <c r="E169" s="15"/>
      <c r="F169" s="16"/>
      <c r="G169" s="51" t="str">
        <f>IFERROR(VLOOKUP(A169,'Kbelska 10'!$A:$K,2,FALSE),"")</f>
        <v/>
      </c>
      <c r="H169" s="51" t="s">
        <v>3074</v>
      </c>
      <c r="I169" s="51" t="s">
        <v>3074</v>
      </c>
      <c r="J169" s="11"/>
      <c r="K169" s="15"/>
      <c r="L169" s="15"/>
      <c r="M169" s="15"/>
      <c r="N169" s="15"/>
      <c r="O169" s="15"/>
      <c r="P169" s="12"/>
      <c r="Q169" s="51"/>
    </row>
    <row r="170" spans="1:17" x14ac:dyDescent="0.25">
      <c r="A170" s="50" t="str">
        <f t="shared" si="6"/>
        <v/>
      </c>
      <c r="B170" s="15"/>
      <c r="C170" s="15"/>
      <c r="D170" s="15"/>
      <c r="E170" s="15"/>
      <c r="F170" s="16"/>
      <c r="G170" s="51" t="str">
        <f>IFERROR(VLOOKUP(A170,'Kbelska 10'!$A:$K,2,FALSE),"")</f>
        <v/>
      </c>
      <c r="H170" s="51" t="s">
        <v>3074</v>
      </c>
      <c r="I170" s="51" t="s">
        <v>3074</v>
      </c>
      <c r="J170" s="11"/>
      <c r="K170" s="15"/>
      <c r="L170" s="15"/>
      <c r="M170" s="15"/>
      <c r="N170" s="15"/>
      <c r="O170" s="15"/>
      <c r="P170" s="12"/>
      <c r="Q170" s="51"/>
    </row>
    <row r="171" spans="1:17" x14ac:dyDescent="0.25">
      <c r="A171" s="50" t="str">
        <f t="shared" si="6"/>
        <v/>
      </c>
      <c r="B171" s="15"/>
      <c r="C171" s="15"/>
      <c r="D171" s="15"/>
      <c r="E171" s="15"/>
      <c r="F171" s="16"/>
      <c r="G171" s="51" t="str">
        <f>IFERROR(VLOOKUP(A171,'Kbelska 10'!$A:$K,2,FALSE),"")</f>
        <v/>
      </c>
      <c r="H171" s="51" t="s">
        <v>3074</v>
      </c>
      <c r="I171" s="51" t="s">
        <v>3074</v>
      </c>
      <c r="J171" s="11"/>
      <c r="K171" s="15"/>
      <c r="L171" s="15"/>
      <c r="M171" s="15"/>
      <c r="N171" s="15"/>
      <c r="O171" s="15"/>
      <c r="P171" s="12"/>
      <c r="Q171" s="51"/>
    </row>
    <row r="172" spans="1:17" x14ac:dyDescent="0.25">
      <c r="A172" s="50" t="str">
        <f t="shared" si="6"/>
        <v/>
      </c>
      <c r="B172" s="15"/>
      <c r="C172" s="15"/>
      <c r="D172" s="15"/>
      <c r="E172" s="15"/>
      <c r="F172" s="16"/>
      <c r="G172" s="51" t="str">
        <f>IFERROR(VLOOKUP(A172,'Kbelska 10'!$A:$K,2,FALSE),"")</f>
        <v/>
      </c>
      <c r="H172" s="51" t="s">
        <v>3074</v>
      </c>
      <c r="I172" s="51" t="s">
        <v>3074</v>
      </c>
      <c r="J172" s="11"/>
      <c r="K172" s="15"/>
      <c r="L172" s="15"/>
      <c r="M172" s="15"/>
      <c r="N172" s="15"/>
      <c r="O172" s="15"/>
      <c r="P172" s="12"/>
      <c r="Q172" s="51"/>
    </row>
    <row r="173" spans="1:17" x14ac:dyDescent="0.25">
      <c r="A173" s="50" t="str">
        <f t="shared" si="6"/>
        <v/>
      </c>
      <c r="B173" s="15"/>
      <c r="C173" s="15"/>
      <c r="D173" s="15"/>
      <c r="E173" s="15"/>
      <c r="F173" s="16"/>
      <c r="G173" s="51" t="str">
        <f>IFERROR(VLOOKUP(A173,'Kbelska 10'!$A:$K,2,FALSE),"")</f>
        <v/>
      </c>
      <c r="H173" s="51" t="s">
        <v>3074</v>
      </c>
      <c r="I173" s="51" t="s">
        <v>3074</v>
      </c>
      <c r="J173" s="11"/>
      <c r="K173" s="15"/>
      <c r="L173" s="15"/>
      <c r="M173" s="15"/>
      <c r="N173" s="15"/>
      <c r="O173" s="15"/>
      <c r="P173" s="12"/>
      <c r="Q173" s="51"/>
    </row>
    <row r="174" spans="1:17" x14ac:dyDescent="0.25">
      <c r="A174" s="50" t="str">
        <f t="shared" si="6"/>
        <v/>
      </c>
      <c r="B174" s="15"/>
      <c r="C174" s="15"/>
      <c r="D174" s="15"/>
      <c r="E174" s="15"/>
      <c r="F174" s="16"/>
      <c r="G174" s="51" t="str">
        <f>IFERROR(VLOOKUP(A174,'Kbelska 10'!$A:$K,2,FALSE),"")</f>
        <v/>
      </c>
      <c r="H174" s="51" t="s">
        <v>3074</v>
      </c>
      <c r="I174" s="51" t="s">
        <v>3074</v>
      </c>
      <c r="J174" s="11"/>
      <c r="K174" s="15"/>
      <c r="L174" s="15"/>
      <c r="M174" s="15"/>
      <c r="N174" s="15"/>
      <c r="O174" s="15"/>
      <c r="P174" s="12"/>
      <c r="Q174" s="51"/>
    </row>
    <row r="175" spans="1:17" x14ac:dyDescent="0.25">
      <c r="A175" s="50" t="str">
        <f t="shared" si="6"/>
        <v/>
      </c>
      <c r="B175" s="15"/>
      <c r="C175" s="15"/>
      <c r="D175" s="15"/>
      <c r="E175" s="15"/>
      <c r="F175" s="16"/>
      <c r="G175" s="51" t="str">
        <f>IFERROR(VLOOKUP(A175,'Kbelska 10'!$A:$K,2,FALSE),"")</f>
        <v/>
      </c>
      <c r="H175" s="51" t="s">
        <v>3074</v>
      </c>
      <c r="I175" s="51" t="s">
        <v>3074</v>
      </c>
      <c r="J175" s="11"/>
      <c r="K175" s="15"/>
      <c r="L175" s="15"/>
      <c r="M175" s="15"/>
      <c r="N175" s="15"/>
      <c r="O175" s="15"/>
      <c r="P175" s="12"/>
      <c r="Q175" s="51"/>
    </row>
    <row r="176" spans="1:17" x14ac:dyDescent="0.25">
      <c r="A176" s="50" t="str">
        <f t="shared" si="6"/>
        <v/>
      </c>
      <c r="B176" s="15"/>
      <c r="C176" s="15"/>
      <c r="D176" s="15"/>
      <c r="E176" s="15"/>
      <c r="F176" s="16"/>
      <c r="G176" s="51" t="str">
        <f>IFERROR(VLOOKUP(A176,'Kbelska 10'!$A:$K,2,FALSE),"")</f>
        <v/>
      </c>
      <c r="H176" s="51" t="s">
        <v>3074</v>
      </c>
      <c r="I176" s="51" t="s">
        <v>3074</v>
      </c>
      <c r="J176" s="11"/>
      <c r="K176" s="15"/>
      <c r="L176" s="15"/>
      <c r="M176" s="15"/>
      <c r="N176" s="15"/>
      <c r="O176" s="15"/>
      <c r="P176" s="12"/>
      <c r="Q176" s="51"/>
    </row>
    <row r="177" spans="1:17" x14ac:dyDescent="0.25">
      <c r="A177" s="50" t="str">
        <f t="shared" si="6"/>
        <v/>
      </c>
      <c r="B177" s="15"/>
      <c r="C177" s="15"/>
      <c r="D177" s="15"/>
      <c r="E177" s="15"/>
      <c r="F177" s="16"/>
      <c r="G177" s="51" t="str">
        <f>IFERROR(VLOOKUP(A177,'Kbelska 10'!$A:$K,2,FALSE),"")</f>
        <v/>
      </c>
      <c r="H177" s="51" t="s">
        <v>3074</v>
      </c>
      <c r="I177" s="51" t="s">
        <v>3074</v>
      </c>
      <c r="J177" s="11"/>
      <c r="K177" s="15"/>
      <c r="L177" s="15"/>
      <c r="M177" s="15"/>
      <c r="N177" s="15"/>
      <c r="O177" s="15"/>
      <c r="P177" s="12"/>
      <c r="Q177" s="51"/>
    </row>
    <row r="178" spans="1:17" x14ac:dyDescent="0.25">
      <c r="A178" s="50" t="str">
        <f t="shared" si="6"/>
        <v/>
      </c>
      <c r="B178" s="15"/>
      <c r="C178" s="15"/>
      <c r="D178" s="15"/>
      <c r="E178" s="15"/>
      <c r="F178" s="16"/>
      <c r="G178" s="51" t="str">
        <f>IFERROR(VLOOKUP(A178,'Kbelska 10'!$A:$K,2,FALSE),"")</f>
        <v/>
      </c>
      <c r="H178" s="51" t="s">
        <v>3074</v>
      </c>
      <c r="I178" s="51" t="s">
        <v>3074</v>
      </c>
      <c r="J178" s="11"/>
      <c r="K178" s="15"/>
      <c r="L178" s="15"/>
      <c r="M178" s="15"/>
      <c r="N178" s="15"/>
      <c r="O178" s="15"/>
      <c r="P178" s="12"/>
      <c r="Q178" s="51"/>
    </row>
    <row r="179" spans="1:17" x14ac:dyDescent="0.25">
      <c r="A179" s="50" t="str">
        <f t="shared" si="6"/>
        <v/>
      </c>
      <c r="B179" s="15"/>
      <c r="C179" s="15"/>
      <c r="D179" s="15"/>
      <c r="E179" s="15"/>
      <c r="F179" s="16"/>
      <c r="G179" s="51" t="str">
        <f>IFERROR(VLOOKUP(A179,'Kbelska 10'!$A:$K,2,FALSE),"")</f>
        <v/>
      </c>
      <c r="H179" s="51" t="s">
        <v>3074</v>
      </c>
      <c r="I179" s="51" t="s">
        <v>3074</v>
      </c>
      <c r="J179" s="11"/>
      <c r="K179" s="15"/>
      <c r="L179" s="15"/>
      <c r="M179" s="15"/>
      <c r="N179" s="15"/>
      <c r="O179" s="15"/>
      <c r="P179" s="12"/>
      <c r="Q179" s="51"/>
    </row>
    <row r="180" spans="1:17" x14ac:dyDescent="0.25">
      <c r="A180" s="50" t="str">
        <f t="shared" si="6"/>
        <v/>
      </c>
      <c r="B180" s="15"/>
      <c r="C180" s="15"/>
      <c r="D180" s="15"/>
      <c r="E180" s="15"/>
      <c r="F180" s="16"/>
      <c r="G180" s="51" t="str">
        <f>IFERROR(VLOOKUP(A180,'Kbelska 10'!$A:$K,2,FALSE),"")</f>
        <v/>
      </c>
      <c r="H180" s="51" t="s">
        <v>3074</v>
      </c>
      <c r="I180" s="51" t="s">
        <v>3074</v>
      </c>
      <c r="J180" s="11"/>
      <c r="K180" s="15"/>
      <c r="L180" s="15"/>
      <c r="M180" s="15"/>
      <c r="N180" s="15"/>
      <c r="O180" s="15"/>
      <c r="P180" s="12"/>
      <c r="Q180" s="51"/>
    </row>
    <row r="181" spans="1:17" x14ac:dyDescent="0.25">
      <c r="A181" s="50" t="str">
        <f t="shared" si="6"/>
        <v/>
      </c>
      <c r="B181" s="15"/>
      <c r="C181" s="15"/>
      <c r="D181" s="15"/>
      <c r="E181" s="15"/>
      <c r="F181" s="16"/>
      <c r="G181" s="51" t="str">
        <f>IFERROR(VLOOKUP(A181,'Kbelska 10'!$A:$K,2,FALSE),"")</f>
        <v/>
      </c>
      <c r="H181" s="51" t="s">
        <v>3074</v>
      </c>
      <c r="I181" s="51" t="s">
        <v>3074</v>
      </c>
      <c r="J181" s="11"/>
      <c r="K181" s="15"/>
      <c r="L181" s="15"/>
      <c r="M181" s="15"/>
      <c r="N181" s="15"/>
      <c r="O181" s="15"/>
      <c r="P181" s="12"/>
      <c r="Q181" s="51"/>
    </row>
    <row r="182" spans="1:17" x14ac:dyDescent="0.25">
      <c r="A182" s="50" t="str">
        <f t="shared" si="6"/>
        <v/>
      </c>
      <c r="B182" s="15"/>
      <c r="C182" s="15"/>
      <c r="D182" s="15"/>
      <c r="E182" s="15"/>
      <c r="F182" s="16"/>
      <c r="G182" s="51" t="str">
        <f>IFERROR(VLOOKUP(A182,'Kbelska 10'!$A:$K,2,FALSE),"")</f>
        <v/>
      </c>
      <c r="H182" s="51" t="s">
        <v>3074</v>
      </c>
      <c r="I182" s="51" t="s">
        <v>3074</v>
      </c>
      <c r="J182" s="11"/>
      <c r="K182" s="15"/>
      <c r="L182" s="15"/>
      <c r="M182" s="15"/>
      <c r="N182" s="15"/>
      <c r="O182" s="15"/>
      <c r="P182" s="12"/>
      <c r="Q182" s="51"/>
    </row>
    <row r="183" spans="1:17" x14ac:dyDescent="0.25">
      <c r="A183" s="50" t="str">
        <f t="shared" si="6"/>
        <v/>
      </c>
      <c r="B183" s="15"/>
      <c r="C183" s="15"/>
      <c r="D183" s="15"/>
      <c r="E183" s="15"/>
      <c r="F183" s="16"/>
      <c r="G183" s="51" t="str">
        <f>IFERROR(VLOOKUP(A183,'Kbelska 10'!$A:$K,2,FALSE),"")</f>
        <v/>
      </c>
      <c r="H183" s="51" t="s">
        <v>3074</v>
      </c>
      <c r="I183" s="51" t="s">
        <v>3074</v>
      </c>
      <c r="J183" s="11"/>
      <c r="K183" s="15"/>
      <c r="L183" s="15"/>
      <c r="M183" s="15"/>
      <c r="N183" s="15"/>
      <c r="O183" s="15"/>
      <c r="P183" s="12"/>
      <c r="Q183" s="51"/>
    </row>
    <row r="184" spans="1:17" x14ac:dyDescent="0.25">
      <c r="A184" s="50" t="str">
        <f t="shared" si="6"/>
        <v/>
      </c>
      <c r="B184" s="15"/>
      <c r="C184" s="15"/>
      <c r="D184" s="15"/>
      <c r="E184" s="15"/>
      <c r="F184" s="16"/>
      <c r="G184" s="51" t="str">
        <f>IFERROR(VLOOKUP(A184,'Kbelska 10'!$A:$K,2,FALSE),"")</f>
        <v/>
      </c>
      <c r="H184" s="51" t="s">
        <v>3074</v>
      </c>
      <c r="I184" s="51" t="s">
        <v>3074</v>
      </c>
      <c r="J184" s="11"/>
      <c r="K184" s="15"/>
      <c r="L184" s="15"/>
      <c r="M184" s="15"/>
      <c r="N184" s="15"/>
      <c r="O184" s="15"/>
      <c r="P184" s="12"/>
      <c r="Q184" s="51"/>
    </row>
    <row r="185" spans="1:17" x14ac:dyDescent="0.25">
      <c r="A185" s="50" t="str">
        <f t="shared" si="6"/>
        <v/>
      </c>
      <c r="B185" s="15"/>
      <c r="C185" s="15"/>
      <c r="D185" s="15"/>
      <c r="E185" s="15"/>
      <c r="F185" s="16"/>
      <c r="G185" s="51" t="str">
        <f>IFERROR(VLOOKUP(A185,'Kbelska 10'!$A:$K,2,FALSE),"")</f>
        <v/>
      </c>
      <c r="H185" s="51" t="s">
        <v>3074</v>
      </c>
      <c r="I185" s="51" t="s">
        <v>3074</v>
      </c>
      <c r="J185" s="11"/>
      <c r="K185" s="15"/>
      <c r="L185" s="15"/>
      <c r="M185" s="15"/>
      <c r="N185" s="15"/>
      <c r="O185" s="15"/>
      <c r="P185" s="12"/>
      <c r="Q185" s="51"/>
    </row>
    <row r="186" spans="1:17" x14ac:dyDescent="0.25">
      <c r="A186" s="50" t="str">
        <f t="shared" si="6"/>
        <v/>
      </c>
      <c r="B186" s="15"/>
      <c r="C186" s="15"/>
      <c r="D186" s="15"/>
      <c r="E186" s="15"/>
      <c r="F186" s="16"/>
      <c r="G186" s="51" t="str">
        <f>IFERROR(VLOOKUP(A186,'Kbelska 10'!$A:$K,2,FALSE),"")</f>
        <v/>
      </c>
      <c r="H186" s="51" t="s">
        <v>3074</v>
      </c>
      <c r="I186" s="51" t="s">
        <v>3074</v>
      </c>
      <c r="J186" s="11"/>
      <c r="K186" s="15"/>
      <c r="L186" s="15"/>
      <c r="M186" s="15"/>
      <c r="N186" s="15"/>
      <c r="O186" s="15"/>
      <c r="P186" s="12"/>
      <c r="Q186" s="51"/>
    </row>
    <row r="187" spans="1:17" x14ac:dyDescent="0.25">
      <c r="A187" s="50" t="str">
        <f t="shared" si="6"/>
        <v/>
      </c>
      <c r="B187" s="15"/>
      <c r="C187" s="15"/>
      <c r="D187" s="15"/>
      <c r="E187" s="15"/>
      <c r="F187" s="16"/>
      <c r="G187" s="51" t="str">
        <f>IFERROR(VLOOKUP(A187,'Kbelska 10'!$A:$K,2,FALSE),"")</f>
        <v/>
      </c>
      <c r="H187" s="51" t="s">
        <v>3074</v>
      </c>
      <c r="I187" s="51" t="s">
        <v>3074</v>
      </c>
      <c r="J187" s="11"/>
      <c r="K187" s="15"/>
      <c r="L187" s="15"/>
      <c r="M187" s="15"/>
      <c r="N187" s="15"/>
      <c r="O187" s="15"/>
      <c r="P187" s="12"/>
      <c r="Q187" s="51"/>
    </row>
    <row r="188" spans="1:17" x14ac:dyDescent="0.25">
      <c r="A188" s="50" t="str">
        <f t="shared" si="6"/>
        <v/>
      </c>
      <c r="B188" s="15"/>
      <c r="C188" s="15"/>
      <c r="D188" s="15"/>
      <c r="E188" s="15"/>
      <c r="F188" s="16"/>
      <c r="G188" s="51" t="str">
        <f>IFERROR(VLOOKUP(A188,'Kbelska 10'!$A:$K,2,FALSE),"")</f>
        <v/>
      </c>
      <c r="H188" s="51" t="s">
        <v>3074</v>
      </c>
      <c r="I188" s="51" t="s">
        <v>3074</v>
      </c>
      <c r="J188" s="11"/>
      <c r="K188" s="15"/>
      <c r="L188" s="15"/>
      <c r="M188" s="15"/>
      <c r="N188" s="15"/>
      <c r="O188" s="15"/>
      <c r="P188" s="12"/>
      <c r="Q188" s="51"/>
    </row>
    <row r="189" spans="1:17" x14ac:dyDescent="0.25">
      <c r="A189" s="50" t="str">
        <f t="shared" si="6"/>
        <v/>
      </c>
      <c r="B189" s="15"/>
      <c r="C189" s="15"/>
      <c r="D189" s="15"/>
      <c r="E189" s="15"/>
      <c r="F189" s="16"/>
      <c r="G189" s="51" t="str">
        <f>IFERROR(VLOOKUP(A189,'Kbelska 10'!$A:$K,2,FALSE),"")</f>
        <v/>
      </c>
      <c r="H189" s="51" t="s">
        <v>3074</v>
      </c>
      <c r="I189" s="51" t="s">
        <v>3074</v>
      </c>
      <c r="J189" s="11"/>
      <c r="K189" s="15"/>
      <c r="L189" s="15"/>
      <c r="M189" s="15"/>
      <c r="N189" s="15"/>
      <c r="O189" s="15"/>
      <c r="P189" s="12"/>
      <c r="Q189" s="51"/>
    </row>
    <row r="190" spans="1:17" x14ac:dyDescent="0.25">
      <c r="A190" s="50" t="str">
        <f t="shared" si="6"/>
        <v/>
      </c>
      <c r="B190" s="15"/>
      <c r="C190" s="15"/>
      <c r="D190" s="15"/>
      <c r="E190" s="15"/>
      <c r="F190" s="16"/>
      <c r="G190" s="51" t="str">
        <f>IFERROR(VLOOKUP(A190,'Kbelska 10'!$A:$K,2,FALSE),"")</f>
        <v/>
      </c>
      <c r="H190" s="51" t="s">
        <v>3074</v>
      </c>
      <c r="I190" s="51" t="s">
        <v>3074</v>
      </c>
      <c r="J190" s="11"/>
      <c r="K190" s="15"/>
      <c r="L190" s="15"/>
      <c r="M190" s="15"/>
      <c r="N190" s="15"/>
      <c r="O190" s="15"/>
      <c r="P190" s="12"/>
      <c r="Q190" s="51"/>
    </row>
    <row r="191" spans="1:17" x14ac:dyDescent="0.25">
      <c r="A191" s="50" t="str">
        <f t="shared" si="6"/>
        <v/>
      </c>
      <c r="B191" s="15"/>
      <c r="C191" s="15"/>
      <c r="D191" s="15"/>
      <c r="E191" s="15"/>
      <c r="F191" s="16"/>
      <c r="G191" s="51" t="str">
        <f>IFERROR(VLOOKUP(A191,'Kbelska 10'!$A:$K,2,FALSE),"")</f>
        <v/>
      </c>
      <c r="H191" s="51" t="s">
        <v>3074</v>
      </c>
      <c r="I191" s="51" t="s">
        <v>3074</v>
      </c>
      <c r="J191" s="11"/>
      <c r="K191" s="15"/>
      <c r="L191" s="15"/>
      <c r="M191" s="15"/>
      <c r="N191" s="15"/>
      <c r="O191" s="15"/>
      <c r="P191" s="12"/>
      <c r="Q191" s="51"/>
    </row>
    <row r="192" spans="1:17" x14ac:dyDescent="0.25">
      <c r="A192" s="50" t="str">
        <f t="shared" si="6"/>
        <v/>
      </c>
      <c r="B192" s="15"/>
      <c r="C192" s="15"/>
      <c r="D192" s="15"/>
      <c r="E192" s="15"/>
      <c r="F192" s="16"/>
      <c r="G192" s="51" t="str">
        <f>IFERROR(VLOOKUP(A192,'Kbelska 10'!$A:$K,2,FALSE),"")</f>
        <v/>
      </c>
      <c r="H192" s="51" t="s">
        <v>3074</v>
      </c>
      <c r="I192" s="51" t="s">
        <v>3074</v>
      </c>
      <c r="J192" s="11"/>
      <c r="K192" s="15"/>
      <c r="L192" s="15"/>
      <c r="M192" s="15"/>
      <c r="N192" s="15"/>
      <c r="O192" s="15"/>
      <c r="P192" s="12"/>
      <c r="Q192" s="51"/>
    </row>
    <row r="193" spans="1:17" x14ac:dyDescent="0.25">
      <c r="A193" s="50" t="str">
        <f t="shared" si="6"/>
        <v/>
      </c>
      <c r="B193" s="15"/>
      <c r="C193" s="15"/>
      <c r="D193" s="15"/>
      <c r="E193" s="15"/>
      <c r="F193" s="16"/>
      <c r="G193" s="51" t="str">
        <f>IFERROR(VLOOKUP(A193,'Kbelska 10'!$A:$K,2,FALSE),"")</f>
        <v/>
      </c>
      <c r="H193" s="51" t="s">
        <v>3074</v>
      </c>
      <c r="I193" s="51" t="s">
        <v>3074</v>
      </c>
      <c r="J193" s="11"/>
      <c r="K193" s="15"/>
      <c r="L193" s="15"/>
      <c r="M193" s="15"/>
      <c r="N193" s="15"/>
      <c r="O193" s="15"/>
      <c r="P193" s="12"/>
      <c r="Q193" s="51"/>
    </row>
    <row r="194" spans="1:17" x14ac:dyDescent="0.25">
      <c r="A194" s="50" t="str">
        <f t="shared" ref="A194:A257" si="7">B194&amp;D194</f>
        <v/>
      </c>
      <c r="B194" s="15"/>
      <c r="C194" s="15"/>
      <c r="D194" s="15"/>
      <c r="E194" s="15"/>
      <c r="F194" s="16"/>
      <c r="G194" s="51" t="str">
        <f>IFERROR(VLOOKUP(A194,'Kbelska 10'!$A:$K,2,FALSE),"")</f>
        <v/>
      </c>
      <c r="H194" s="51" t="s">
        <v>3074</v>
      </c>
      <c r="I194" s="51" t="s">
        <v>3074</v>
      </c>
      <c r="J194" s="11"/>
      <c r="K194" s="15"/>
      <c r="L194" s="15"/>
      <c r="M194" s="15"/>
      <c r="N194" s="15"/>
      <c r="O194" s="15"/>
      <c r="P194" s="12"/>
      <c r="Q194" s="51"/>
    </row>
    <row r="195" spans="1:17" x14ac:dyDescent="0.25">
      <c r="A195" s="50" t="str">
        <f t="shared" si="7"/>
        <v/>
      </c>
      <c r="B195" s="15"/>
      <c r="C195" s="15"/>
      <c r="D195" s="15"/>
      <c r="E195" s="15"/>
      <c r="F195" s="16"/>
      <c r="G195" s="51" t="str">
        <f>IFERROR(VLOOKUP(A195,'Kbelska 10'!$A:$K,2,FALSE),"")</f>
        <v/>
      </c>
      <c r="H195" s="51" t="s">
        <v>3074</v>
      </c>
      <c r="I195" s="51" t="s">
        <v>3074</v>
      </c>
      <c r="J195" s="11"/>
      <c r="K195" s="15"/>
      <c r="L195" s="15"/>
      <c r="M195" s="15"/>
      <c r="N195" s="15"/>
      <c r="O195" s="15"/>
      <c r="P195" s="12"/>
      <c r="Q195" s="51"/>
    </row>
    <row r="196" spans="1:17" x14ac:dyDescent="0.25">
      <c r="A196" s="50" t="str">
        <f t="shared" si="7"/>
        <v/>
      </c>
      <c r="B196" s="15"/>
      <c r="C196" s="15"/>
      <c r="D196" s="15"/>
      <c r="E196" s="15"/>
      <c r="F196" s="16"/>
      <c r="G196" s="51" t="str">
        <f>IFERROR(VLOOKUP(A196,'Kbelska 10'!$A:$K,2,FALSE),"")</f>
        <v/>
      </c>
      <c r="H196" s="51" t="s">
        <v>3074</v>
      </c>
      <c r="I196" s="51" t="s">
        <v>3074</v>
      </c>
      <c r="J196" s="11"/>
      <c r="K196" s="15"/>
      <c r="L196" s="15"/>
      <c r="M196" s="15"/>
      <c r="N196" s="15"/>
      <c r="O196" s="15"/>
      <c r="P196" s="12"/>
      <c r="Q196" s="51"/>
    </row>
    <row r="197" spans="1:17" x14ac:dyDescent="0.25">
      <c r="A197" s="50" t="str">
        <f t="shared" si="7"/>
        <v/>
      </c>
      <c r="B197" s="15"/>
      <c r="C197" s="15"/>
      <c r="D197" s="15"/>
      <c r="E197" s="15"/>
      <c r="F197" s="16"/>
      <c r="G197" s="51" t="str">
        <f>IFERROR(VLOOKUP(A197,'Kbelska 10'!$A:$K,2,FALSE),"")</f>
        <v/>
      </c>
      <c r="H197" s="51" t="s">
        <v>3074</v>
      </c>
      <c r="I197" s="51" t="s">
        <v>3074</v>
      </c>
      <c r="J197" s="11"/>
      <c r="K197" s="15"/>
      <c r="L197" s="15"/>
      <c r="M197" s="15"/>
      <c r="N197" s="15"/>
      <c r="O197" s="15"/>
      <c r="P197" s="12"/>
      <c r="Q197" s="51"/>
    </row>
    <row r="198" spans="1:17" x14ac:dyDescent="0.25">
      <c r="A198" s="50" t="str">
        <f t="shared" si="7"/>
        <v/>
      </c>
      <c r="B198" s="15"/>
      <c r="C198" s="15"/>
      <c r="D198" s="15"/>
      <c r="E198" s="15"/>
      <c r="F198" s="16"/>
      <c r="G198" s="51" t="str">
        <f>IFERROR(VLOOKUP(A198,'Kbelska 10'!$A:$K,2,FALSE),"")</f>
        <v/>
      </c>
      <c r="H198" s="51" t="s">
        <v>3074</v>
      </c>
      <c r="I198" s="51" t="s">
        <v>3074</v>
      </c>
      <c r="J198" s="11"/>
      <c r="K198" s="15"/>
      <c r="L198" s="15"/>
      <c r="M198" s="15"/>
      <c r="N198" s="15"/>
      <c r="O198" s="15"/>
      <c r="P198" s="12"/>
      <c r="Q198" s="51"/>
    </row>
    <row r="199" spans="1:17" x14ac:dyDescent="0.25">
      <c r="A199" s="50" t="str">
        <f t="shared" si="7"/>
        <v/>
      </c>
      <c r="B199" s="15"/>
      <c r="C199" s="15"/>
      <c r="D199" s="15"/>
      <c r="E199" s="15"/>
      <c r="F199" s="16"/>
      <c r="G199" s="51" t="str">
        <f>IFERROR(VLOOKUP(A199,'Kbelska 10'!$A:$K,2,FALSE),"")</f>
        <v/>
      </c>
      <c r="H199" s="51" t="s">
        <v>3074</v>
      </c>
      <c r="I199" s="51" t="s">
        <v>3074</v>
      </c>
      <c r="J199" s="11"/>
      <c r="K199" s="15"/>
      <c r="L199" s="15"/>
      <c r="M199" s="15"/>
      <c r="N199" s="15"/>
      <c r="O199" s="15"/>
      <c r="P199" s="12"/>
      <c r="Q199" s="51"/>
    </row>
    <row r="200" spans="1:17" x14ac:dyDescent="0.25">
      <c r="A200" s="50" t="str">
        <f t="shared" si="7"/>
        <v/>
      </c>
      <c r="B200" s="15"/>
      <c r="C200" s="15"/>
      <c r="D200" s="15"/>
      <c r="E200" s="15"/>
      <c r="F200" s="16"/>
      <c r="G200" s="51" t="str">
        <f>IFERROR(VLOOKUP(A200,'Kbelska 10'!$A:$K,2,FALSE),"")</f>
        <v/>
      </c>
      <c r="H200" s="51" t="s">
        <v>3074</v>
      </c>
      <c r="I200" s="51" t="s">
        <v>3074</v>
      </c>
      <c r="J200" s="11"/>
      <c r="K200" s="15"/>
      <c r="L200" s="15"/>
      <c r="M200" s="15"/>
      <c r="N200" s="15"/>
      <c r="O200" s="15"/>
      <c r="P200" s="12"/>
      <c r="Q200" s="51"/>
    </row>
    <row r="201" spans="1:17" x14ac:dyDescent="0.25">
      <c r="A201" s="50" t="str">
        <f t="shared" si="7"/>
        <v/>
      </c>
      <c r="B201" s="15"/>
      <c r="C201" s="15"/>
      <c r="D201" s="15"/>
      <c r="E201" s="15"/>
      <c r="F201" s="16"/>
      <c r="G201" s="51" t="str">
        <f>IFERROR(VLOOKUP(A201,'Kbelska 10'!$A:$K,2,FALSE),"")</f>
        <v/>
      </c>
      <c r="H201" s="51" t="s">
        <v>3074</v>
      </c>
      <c r="I201" s="51" t="s">
        <v>3074</v>
      </c>
      <c r="J201" s="11"/>
      <c r="K201" s="15"/>
      <c r="L201" s="15"/>
      <c r="M201" s="15"/>
      <c r="N201" s="15"/>
      <c r="O201" s="15"/>
      <c r="P201" s="12"/>
      <c r="Q201" s="51"/>
    </row>
    <row r="202" spans="1:17" x14ac:dyDescent="0.25">
      <c r="A202" s="50" t="str">
        <f t="shared" si="7"/>
        <v/>
      </c>
      <c r="B202" s="15"/>
      <c r="C202" s="15"/>
      <c r="D202" s="15"/>
      <c r="E202" s="15"/>
      <c r="F202" s="16"/>
      <c r="G202" s="51" t="str">
        <f>IFERROR(VLOOKUP(A202,'Kbelska 10'!$A:$K,2,FALSE),"")</f>
        <v/>
      </c>
      <c r="H202" s="51" t="s">
        <v>3074</v>
      </c>
      <c r="I202" s="51" t="s">
        <v>3074</v>
      </c>
      <c r="J202" s="11"/>
      <c r="K202" s="15"/>
      <c r="L202" s="15"/>
      <c r="M202" s="15"/>
      <c r="N202" s="15"/>
      <c r="O202" s="15"/>
      <c r="P202" s="12"/>
      <c r="Q202" s="51"/>
    </row>
    <row r="203" spans="1:17" x14ac:dyDescent="0.25">
      <c r="A203" s="50" t="str">
        <f t="shared" si="7"/>
        <v/>
      </c>
      <c r="B203" s="15"/>
      <c r="C203" s="15"/>
      <c r="D203" s="15"/>
      <c r="E203" s="15"/>
      <c r="F203" s="16"/>
      <c r="G203" s="51" t="str">
        <f>IFERROR(VLOOKUP(A203,'Kbelska 10'!$A:$K,2,FALSE),"")</f>
        <v/>
      </c>
      <c r="H203" s="51" t="s">
        <v>3074</v>
      </c>
      <c r="I203" s="51" t="s">
        <v>3074</v>
      </c>
      <c r="J203" s="11"/>
      <c r="K203" s="15"/>
      <c r="L203" s="15"/>
      <c r="M203" s="15"/>
      <c r="N203" s="15"/>
      <c r="O203" s="15"/>
      <c r="P203" s="12"/>
      <c r="Q203" s="51"/>
    </row>
    <row r="204" spans="1:17" x14ac:dyDescent="0.25">
      <c r="A204" s="50" t="str">
        <f t="shared" si="7"/>
        <v/>
      </c>
      <c r="B204" s="15"/>
      <c r="C204" s="15"/>
      <c r="D204" s="15"/>
      <c r="E204" s="15"/>
      <c r="F204" s="16"/>
      <c r="G204" s="51" t="str">
        <f>IFERROR(VLOOKUP(A204,'Kbelska 10'!$A:$K,2,FALSE),"")</f>
        <v/>
      </c>
      <c r="H204" s="51" t="s">
        <v>3074</v>
      </c>
      <c r="I204" s="51" t="s">
        <v>3074</v>
      </c>
      <c r="J204" s="11"/>
      <c r="K204" s="15"/>
      <c r="L204" s="15"/>
      <c r="M204" s="15"/>
      <c r="N204" s="15"/>
      <c r="O204" s="15"/>
      <c r="P204" s="12"/>
      <c r="Q204" s="51"/>
    </row>
    <row r="205" spans="1:17" x14ac:dyDescent="0.25">
      <c r="A205" s="50" t="str">
        <f t="shared" si="7"/>
        <v/>
      </c>
      <c r="B205" s="15"/>
      <c r="C205" s="15"/>
      <c r="D205" s="15"/>
      <c r="E205" s="15"/>
      <c r="F205" s="16"/>
      <c r="G205" s="51" t="str">
        <f>IFERROR(VLOOKUP(A205,'Kbelska 10'!$A:$K,2,FALSE),"")</f>
        <v/>
      </c>
      <c r="H205" s="51" t="s">
        <v>3074</v>
      </c>
      <c r="I205" s="51" t="s">
        <v>3074</v>
      </c>
      <c r="J205" s="11"/>
      <c r="K205" s="15"/>
      <c r="L205" s="15"/>
      <c r="M205" s="15"/>
      <c r="N205" s="15"/>
      <c r="O205" s="15"/>
      <c r="P205" s="12"/>
      <c r="Q205" s="51"/>
    </row>
    <row r="206" spans="1:17" x14ac:dyDescent="0.25">
      <c r="A206" s="50" t="str">
        <f t="shared" si="7"/>
        <v/>
      </c>
      <c r="B206" s="15"/>
      <c r="C206" s="15"/>
      <c r="D206" s="15"/>
      <c r="E206" s="15"/>
      <c r="F206" s="16"/>
      <c r="G206" s="51" t="str">
        <f>IFERROR(VLOOKUP(A206,'Kbelska 10'!$A:$K,2,FALSE),"")</f>
        <v/>
      </c>
      <c r="H206" s="51" t="s">
        <v>3074</v>
      </c>
      <c r="I206" s="51" t="s">
        <v>3074</v>
      </c>
      <c r="J206" s="11"/>
      <c r="K206" s="15"/>
      <c r="L206" s="15"/>
      <c r="M206" s="15"/>
      <c r="N206" s="15"/>
      <c r="O206" s="15"/>
      <c r="P206" s="12"/>
      <c r="Q206" s="51"/>
    </row>
    <row r="207" spans="1:17" x14ac:dyDescent="0.25">
      <c r="A207" s="50" t="str">
        <f t="shared" si="7"/>
        <v/>
      </c>
      <c r="B207" s="15"/>
      <c r="C207" s="15"/>
      <c r="D207" s="15"/>
      <c r="E207" s="15"/>
      <c r="F207" s="16"/>
      <c r="G207" s="51" t="str">
        <f>IFERROR(VLOOKUP(A207,'Kbelska 10'!$A:$K,2,FALSE),"")</f>
        <v/>
      </c>
      <c r="H207" s="51" t="s">
        <v>3074</v>
      </c>
      <c r="I207" s="51" t="s">
        <v>3074</v>
      </c>
      <c r="J207" s="11"/>
      <c r="K207" s="15"/>
      <c r="L207" s="15"/>
      <c r="M207" s="15"/>
      <c r="N207" s="15"/>
      <c r="O207" s="15"/>
      <c r="P207" s="12"/>
      <c r="Q207" s="51"/>
    </row>
    <row r="208" spans="1:17" x14ac:dyDescent="0.25">
      <c r="A208" s="50" t="str">
        <f t="shared" si="7"/>
        <v/>
      </c>
      <c r="B208" s="15"/>
      <c r="C208" s="15"/>
      <c r="D208" s="15"/>
      <c r="E208" s="15"/>
      <c r="F208" s="16"/>
      <c r="G208" s="51" t="str">
        <f>IFERROR(VLOOKUP(A208,'Kbelska 10'!$A:$K,2,FALSE),"")</f>
        <v/>
      </c>
      <c r="H208" s="51" t="s">
        <v>3074</v>
      </c>
      <c r="I208" s="51" t="s">
        <v>3074</v>
      </c>
      <c r="J208" s="11"/>
      <c r="K208" s="15"/>
      <c r="L208" s="15"/>
      <c r="M208" s="15"/>
      <c r="N208" s="15"/>
      <c r="O208" s="15"/>
      <c r="P208" s="12"/>
      <c r="Q208" s="51"/>
    </row>
    <row r="209" spans="1:17" x14ac:dyDescent="0.25">
      <c r="A209" s="50" t="str">
        <f t="shared" si="7"/>
        <v/>
      </c>
      <c r="B209" s="15"/>
      <c r="C209" s="15"/>
      <c r="D209" s="15"/>
      <c r="E209" s="15"/>
      <c r="F209" s="16"/>
      <c r="G209" s="51" t="str">
        <f>IFERROR(VLOOKUP(A209,'Kbelska 10'!$A:$K,2,FALSE),"")</f>
        <v/>
      </c>
      <c r="H209" s="51" t="s">
        <v>3074</v>
      </c>
      <c r="I209" s="51" t="s">
        <v>3074</v>
      </c>
      <c r="J209" s="11"/>
      <c r="K209" s="15"/>
      <c r="L209" s="15"/>
      <c r="M209" s="15"/>
      <c r="N209" s="15"/>
      <c r="O209" s="15"/>
      <c r="P209" s="12"/>
      <c r="Q209" s="51"/>
    </row>
    <row r="210" spans="1:17" x14ac:dyDescent="0.25">
      <c r="A210" s="50" t="str">
        <f t="shared" si="7"/>
        <v/>
      </c>
      <c r="B210" s="15"/>
      <c r="C210" s="15"/>
      <c r="D210" s="15"/>
      <c r="E210" s="15"/>
      <c r="F210" s="16"/>
      <c r="G210" s="51" t="str">
        <f>IFERROR(VLOOKUP(A210,'Kbelska 10'!$A:$K,2,FALSE),"")</f>
        <v/>
      </c>
      <c r="H210" s="51" t="s">
        <v>3074</v>
      </c>
      <c r="I210" s="51" t="s">
        <v>3074</v>
      </c>
      <c r="J210" s="11"/>
      <c r="K210" s="15"/>
      <c r="L210" s="15"/>
      <c r="M210" s="15"/>
      <c r="N210" s="15"/>
      <c r="O210" s="15"/>
      <c r="P210" s="12"/>
      <c r="Q210" s="51"/>
    </row>
    <row r="211" spans="1:17" x14ac:dyDescent="0.25">
      <c r="A211" s="50" t="str">
        <f t="shared" si="7"/>
        <v/>
      </c>
      <c r="B211" s="15"/>
      <c r="C211" s="15"/>
      <c r="D211" s="15"/>
      <c r="E211" s="15"/>
      <c r="F211" s="16"/>
      <c r="G211" s="51" t="str">
        <f>IFERROR(VLOOKUP(A211,'Kbelska 10'!$A:$K,2,FALSE),"")</f>
        <v/>
      </c>
      <c r="H211" s="51" t="s">
        <v>3074</v>
      </c>
      <c r="I211" s="51" t="s">
        <v>3074</v>
      </c>
      <c r="J211" s="11"/>
      <c r="K211" s="15"/>
      <c r="L211" s="15"/>
      <c r="M211" s="15"/>
      <c r="N211" s="15"/>
      <c r="O211" s="15"/>
      <c r="P211" s="12"/>
      <c r="Q211" s="51"/>
    </row>
    <row r="212" spans="1:17" x14ac:dyDescent="0.25">
      <c r="A212" s="50" t="str">
        <f t="shared" si="7"/>
        <v/>
      </c>
      <c r="B212" s="15"/>
      <c r="C212" s="15"/>
      <c r="D212" s="15"/>
      <c r="E212" s="15"/>
      <c r="F212" s="16"/>
      <c r="G212" s="51" t="str">
        <f>IFERROR(VLOOKUP(A212,'Kbelska 10'!$A:$K,2,FALSE),"")</f>
        <v/>
      </c>
      <c r="H212" s="51" t="s">
        <v>3074</v>
      </c>
      <c r="I212" s="51" t="s">
        <v>3074</v>
      </c>
      <c r="J212" s="11"/>
      <c r="K212" s="15"/>
      <c r="L212" s="15"/>
      <c r="M212" s="15"/>
      <c r="N212" s="15"/>
      <c r="O212" s="15"/>
      <c r="P212" s="12"/>
      <c r="Q212" s="51"/>
    </row>
    <row r="213" spans="1:17" x14ac:dyDescent="0.25">
      <c r="A213" s="50" t="str">
        <f t="shared" si="7"/>
        <v/>
      </c>
      <c r="B213" s="15"/>
      <c r="C213" s="15"/>
      <c r="D213" s="15"/>
      <c r="E213" s="15"/>
      <c r="F213" s="16"/>
      <c r="G213" s="51" t="str">
        <f>IFERROR(VLOOKUP(A213,'Kbelska 10'!$A:$K,2,FALSE),"")</f>
        <v/>
      </c>
      <c r="H213" s="51" t="s">
        <v>3074</v>
      </c>
      <c r="I213" s="51" t="s">
        <v>3074</v>
      </c>
      <c r="J213" s="11"/>
      <c r="K213" s="15"/>
      <c r="L213" s="15"/>
      <c r="M213" s="15"/>
      <c r="N213" s="15"/>
      <c r="O213" s="15"/>
      <c r="P213" s="12"/>
      <c r="Q213" s="51"/>
    </row>
    <row r="214" spans="1:17" x14ac:dyDescent="0.25">
      <c r="A214" s="50" t="str">
        <f t="shared" si="7"/>
        <v/>
      </c>
      <c r="B214" s="15"/>
      <c r="C214" s="15"/>
      <c r="D214" s="15"/>
      <c r="E214" s="15"/>
      <c r="F214" s="16"/>
      <c r="G214" s="51" t="str">
        <f>IFERROR(VLOOKUP(A214,'Kbelska 10'!$A:$K,2,FALSE),"")</f>
        <v/>
      </c>
      <c r="H214" s="51" t="s">
        <v>3074</v>
      </c>
      <c r="I214" s="51" t="s">
        <v>3074</v>
      </c>
      <c r="J214" s="11"/>
      <c r="K214" s="15"/>
      <c r="L214" s="15"/>
      <c r="M214" s="15"/>
      <c r="N214" s="15"/>
      <c r="O214" s="15"/>
      <c r="P214" s="12"/>
      <c r="Q214" s="51"/>
    </row>
    <row r="215" spans="1:17" x14ac:dyDescent="0.25">
      <c r="A215" s="50" t="str">
        <f t="shared" si="7"/>
        <v/>
      </c>
      <c r="B215" s="15"/>
      <c r="C215" s="15"/>
      <c r="D215" s="15"/>
      <c r="E215" s="15"/>
      <c r="F215" s="16"/>
      <c r="G215" s="51" t="str">
        <f>IFERROR(VLOOKUP(A215,'Kbelska 10'!$A:$K,2,FALSE),"")</f>
        <v/>
      </c>
      <c r="H215" s="51" t="s">
        <v>3074</v>
      </c>
      <c r="I215" s="51" t="s">
        <v>3074</v>
      </c>
      <c r="J215" s="11"/>
      <c r="K215" s="15"/>
      <c r="L215" s="15"/>
      <c r="M215" s="15"/>
      <c r="N215" s="15"/>
      <c r="O215" s="15"/>
      <c r="P215" s="12"/>
      <c r="Q215" s="51"/>
    </row>
    <row r="216" spans="1:17" x14ac:dyDescent="0.25">
      <c r="A216" s="50" t="str">
        <f t="shared" si="7"/>
        <v/>
      </c>
      <c r="B216" s="15"/>
      <c r="C216" s="15"/>
      <c r="D216" s="15"/>
      <c r="E216" s="15"/>
      <c r="F216" s="16"/>
      <c r="G216" s="51" t="str">
        <f>IFERROR(VLOOKUP(A216,'Kbelska 10'!$A:$K,2,FALSE),"")</f>
        <v/>
      </c>
      <c r="H216" s="51" t="s">
        <v>3074</v>
      </c>
      <c r="I216" s="51" t="s">
        <v>3074</v>
      </c>
      <c r="J216" s="11"/>
      <c r="K216" s="15"/>
      <c r="L216" s="15"/>
      <c r="M216" s="15"/>
      <c r="N216" s="15"/>
      <c r="O216" s="15"/>
      <c r="P216" s="12"/>
      <c r="Q216" s="51"/>
    </row>
    <row r="217" spans="1:17" x14ac:dyDescent="0.25">
      <c r="A217" s="50" t="str">
        <f t="shared" si="7"/>
        <v/>
      </c>
      <c r="B217" s="15"/>
      <c r="C217" s="15"/>
      <c r="D217" s="15"/>
      <c r="E217" s="15"/>
      <c r="F217" s="16"/>
      <c r="G217" s="51" t="str">
        <f>IFERROR(VLOOKUP(A217,'Kbelska 10'!$A:$K,2,FALSE),"")</f>
        <v/>
      </c>
      <c r="H217" s="51" t="s">
        <v>3074</v>
      </c>
      <c r="I217" s="51" t="s">
        <v>3074</v>
      </c>
      <c r="J217" s="11"/>
      <c r="K217" s="15"/>
      <c r="L217" s="15"/>
      <c r="M217" s="15"/>
      <c r="N217" s="15"/>
      <c r="O217" s="15"/>
      <c r="P217" s="12"/>
      <c r="Q217" s="51"/>
    </row>
    <row r="218" spans="1:17" x14ac:dyDescent="0.25">
      <c r="A218" s="50" t="str">
        <f t="shared" si="7"/>
        <v/>
      </c>
      <c r="B218" s="15"/>
      <c r="C218" s="15"/>
      <c r="D218" s="15"/>
      <c r="E218" s="15"/>
      <c r="F218" s="16"/>
      <c r="G218" s="51" t="str">
        <f>IFERROR(VLOOKUP(A218,'Kbelska 10'!$A:$K,2,FALSE),"")</f>
        <v/>
      </c>
      <c r="H218" s="51" t="s">
        <v>3074</v>
      </c>
      <c r="I218" s="51" t="s">
        <v>3074</v>
      </c>
      <c r="J218" s="11"/>
      <c r="K218" s="15"/>
      <c r="L218" s="15"/>
      <c r="M218" s="15"/>
      <c r="N218" s="15"/>
      <c r="O218" s="15"/>
      <c r="P218" s="12"/>
      <c r="Q218" s="51"/>
    </row>
    <row r="219" spans="1:17" x14ac:dyDescent="0.25">
      <c r="A219" s="50" t="str">
        <f t="shared" si="7"/>
        <v/>
      </c>
      <c r="B219" s="15"/>
      <c r="C219" s="15"/>
      <c r="D219" s="15"/>
      <c r="E219" s="15"/>
      <c r="F219" s="16"/>
      <c r="G219" s="51" t="str">
        <f>IFERROR(VLOOKUP(A219,'Kbelska 10'!$A:$K,2,FALSE),"")</f>
        <v/>
      </c>
      <c r="H219" s="51" t="s">
        <v>3074</v>
      </c>
      <c r="I219" s="51" t="s">
        <v>3074</v>
      </c>
      <c r="J219" s="11"/>
      <c r="K219" s="15"/>
      <c r="L219" s="15"/>
      <c r="M219" s="15"/>
      <c r="N219" s="15"/>
      <c r="O219" s="15"/>
      <c r="P219" s="12"/>
      <c r="Q219" s="51"/>
    </row>
    <row r="220" spans="1:17" x14ac:dyDescent="0.25">
      <c r="A220" s="50" t="str">
        <f t="shared" si="7"/>
        <v/>
      </c>
      <c r="B220" s="15"/>
      <c r="C220" s="15"/>
      <c r="D220" s="15"/>
      <c r="E220" s="15"/>
      <c r="F220" s="16"/>
      <c r="G220" s="51" t="str">
        <f>IFERROR(VLOOKUP(A220,'Kbelska 10'!$A:$K,2,FALSE),"")</f>
        <v/>
      </c>
      <c r="H220" s="51" t="s">
        <v>3074</v>
      </c>
      <c r="I220" s="51" t="s">
        <v>3074</v>
      </c>
      <c r="J220" s="11"/>
      <c r="K220" s="15"/>
      <c r="L220" s="15"/>
      <c r="M220" s="15"/>
      <c r="N220" s="15"/>
      <c r="O220" s="15"/>
      <c r="P220" s="12"/>
      <c r="Q220" s="51"/>
    </row>
    <row r="221" spans="1:17" x14ac:dyDescent="0.25">
      <c r="A221" s="50" t="str">
        <f t="shared" si="7"/>
        <v/>
      </c>
      <c r="B221" s="15"/>
      <c r="C221" s="15"/>
      <c r="D221" s="15"/>
      <c r="E221" s="15"/>
      <c r="F221" s="16"/>
      <c r="G221" s="51" t="str">
        <f>IFERROR(VLOOKUP(A221,'Kbelska 10'!$A:$K,2,FALSE),"")</f>
        <v/>
      </c>
      <c r="H221" s="51" t="s">
        <v>3074</v>
      </c>
      <c r="I221" s="51" t="s">
        <v>3074</v>
      </c>
      <c r="J221" s="11"/>
      <c r="K221" s="15"/>
      <c r="L221" s="15"/>
      <c r="M221" s="15"/>
      <c r="N221" s="15"/>
      <c r="O221" s="15"/>
      <c r="P221" s="12"/>
      <c r="Q221" s="51"/>
    </row>
    <row r="222" spans="1:17" x14ac:dyDescent="0.25">
      <c r="A222" s="50" t="str">
        <f t="shared" si="7"/>
        <v/>
      </c>
      <c r="B222" s="15"/>
      <c r="C222" s="15"/>
      <c r="D222" s="15"/>
      <c r="E222" s="15"/>
      <c r="F222" s="16"/>
      <c r="G222" s="51" t="str">
        <f>IFERROR(VLOOKUP(A222,'Kbelska 10'!$A:$K,2,FALSE),"")</f>
        <v/>
      </c>
      <c r="H222" s="51" t="s">
        <v>3074</v>
      </c>
      <c r="I222" s="51" t="s">
        <v>3074</v>
      </c>
      <c r="J222" s="11"/>
      <c r="K222" s="15"/>
      <c r="L222" s="15"/>
      <c r="M222" s="15"/>
      <c r="N222" s="15"/>
      <c r="O222" s="15"/>
      <c r="P222" s="12"/>
      <c r="Q222" s="51"/>
    </row>
    <row r="223" spans="1:17" x14ac:dyDescent="0.25">
      <c r="A223" s="50" t="str">
        <f t="shared" si="7"/>
        <v/>
      </c>
      <c r="B223" s="15"/>
      <c r="C223" s="15"/>
      <c r="D223" s="15"/>
      <c r="E223" s="15"/>
      <c r="F223" s="16"/>
      <c r="G223" s="51" t="str">
        <f>IFERROR(VLOOKUP(A223,'Kbelska 10'!$A:$K,2,FALSE),"")</f>
        <v/>
      </c>
      <c r="H223" s="51" t="s">
        <v>3074</v>
      </c>
      <c r="I223" s="51" t="s">
        <v>3074</v>
      </c>
      <c r="J223" s="11"/>
      <c r="K223" s="15"/>
      <c r="L223" s="15"/>
      <c r="M223" s="15"/>
      <c r="N223" s="15"/>
      <c r="O223" s="15"/>
      <c r="P223" s="12"/>
      <c r="Q223" s="51"/>
    </row>
    <row r="224" spans="1:17" x14ac:dyDescent="0.25">
      <c r="A224" s="50" t="str">
        <f t="shared" si="7"/>
        <v/>
      </c>
      <c r="B224" s="15"/>
      <c r="C224" s="15"/>
      <c r="D224" s="15"/>
      <c r="E224" s="15"/>
      <c r="F224" s="16"/>
      <c r="G224" s="51" t="str">
        <f>IFERROR(VLOOKUP(A224,'Kbelska 10'!$A:$K,2,FALSE),"")</f>
        <v/>
      </c>
      <c r="H224" s="51" t="s">
        <v>3074</v>
      </c>
      <c r="I224" s="51" t="s">
        <v>3074</v>
      </c>
      <c r="J224" s="11"/>
      <c r="K224" s="15"/>
      <c r="L224" s="15"/>
      <c r="M224" s="15"/>
      <c r="N224" s="15"/>
      <c r="O224" s="15"/>
      <c r="P224" s="12"/>
      <c r="Q224" s="51"/>
    </row>
    <row r="225" spans="1:17" x14ac:dyDescent="0.25">
      <c r="A225" s="50" t="str">
        <f t="shared" si="7"/>
        <v/>
      </c>
      <c r="B225" s="15"/>
      <c r="C225" s="15"/>
      <c r="D225" s="15"/>
      <c r="E225" s="15"/>
      <c r="F225" s="16"/>
      <c r="G225" s="51" t="str">
        <f>IFERROR(VLOOKUP(A225,'Kbelska 10'!$A:$K,2,FALSE),"")</f>
        <v/>
      </c>
      <c r="H225" s="51" t="s">
        <v>3074</v>
      </c>
      <c r="I225" s="51" t="s">
        <v>3074</v>
      </c>
      <c r="J225" s="11"/>
      <c r="K225" s="15"/>
      <c r="L225" s="15"/>
      <c r="M225" s="15"/>
      <c r="N225" s="15"/>
      <c r="O225" s="15"/>
      <c r="P225" s="12"/>
      <c r="Q225" s="51"/>
    </row>
    <row r="226" spans="1:17" x14ac:dyDescent="0.25">
      <c r="A226" s="50" t="str">
        <f t="shared" si="7"/>
        <v/>
      </c>
      <c r="B226" s="15"/>
      <c r="C226" s="15"/>
      <c r="D226" s="15"/>
      <c r="E226" s="15"/>
      <c r="F226" s="16"/>
      <c r="G226" s="51" t="str">
        <f>IFERROR(VLOOKUP(A226,'Kbelska 10'!$A:$K,2,FALSE),"")</f>
        <v/>
      </c>
      <c r="H226" s="51" t="s">
        <v>3074</v>
      </c>
      <c r="I226" s="51" t="s">
        <v>3074</v>
      </c>
      <c r="J226" s="11"/>
      <c r="K226" s="15"/>
      <c r="L226" s="15"/>
      <c r="M226" s="15"/>
      <c r="N226" s="15"/>
      <c r="O226" s="15"/>
      <c r="P226" s="12"/>
      <c r="Q226" s="51"/>
    </row>
    <row r="227" spans="1:17" x14ac:dyDescent="0.25">
      <c r="A227" s="50" t="str">
        <f t="shared" si="7"/>
        <v/>
      </c>
      <c r="B227" s="15"/>
      <c r="C227" s="15"/>
      <c r="D227" s="15"/>
      <c r="E227" s="15"/>
      <c r="F227" s="16"/>
      <c r="G227" s="51" t="str">
        <f>IFERROR(VLOOKUP(A227,'Kbelska 10'!$A:$K,2,FALSE),"")</f>
        <v/>
      </c>
      <c r="H227" s="51" t="s">
        <v>3074</v>
      </c>
      <c r="I227" s="51" t="s">
        <v>3074</v>
      </c>
      <c r="J227" s="11"/>
      <c r="K227" s="15"/>
      <c r="L227" s="15"/>
      <c r="M227" s="15"/>
      <c r="N227" s="15"/>
      <c r="O227" s="15"/>
      <c r="P227" s="12"/>
      <c r="Q227" s="51"/>
    </row>
    <row r="228" spans="1:17" x14ac:dyDescent="0.25">
      <c r="A228" s="50" t="str">
        <f t="shared" si="7"/>
        <v/>
      </c>
      <c r="B228" s="15"/>
      <c r="C228" s="15"/>
      <c r="D228" s="15"/>
      <c r="E228" s="15"/>
      <c r="F228" s="16"/>
      <c r="G228" s="51" t="str">
        <f>IFERROR(VLOOKUP(A228,'Kbelska 10'!$A:$K,2,FALSE),"")</f>
        <v/>
      </c>
      <c r="H228" s="51" t="s">
        <v>3074</v>
      </c>
      <c r="I228" s="51" t="s">
        <v>3074</v>
      </c>
      <c r="J228" s="11"/>
      <c r="K228" s="15"/>
      <c r="L228" s="15"/>
      <c r="M228" s="15"/>
      <c r="N228" s="15"/>
      <c r="O228" s="15"/>
      <c r="P228" s="12"/>
      <c r="Q228" s="51"/>
    </row>
    <row r="229" spans="1:17" x14ac:dyDescent="0.25">
      <c r="A229" s="50" t="str">
        <f t="shared" si="7"/>
        <v/>
      </c>
      <c r="B229" s="15"/>
      <c r="C229" s="15"/>
      <c r="D229" s="15"/>
      <c r="E229" s="15"/>
      <c r="F229" s="16"/>
      <c r="G229" s="51" t="str">
        <f>IFERROR(VLOOKUP(A229,'Kbelska 10'!$A:$K,2,FALSE),"")</f>
        <v/>
      </c>
      <c r="H229" s="51" t="s">
        <v>3074</v>
      </c>
      <c r="I229" s="51" t="s">
        <v>3074</v>
      </c>
      <c r="J229" s="11"/>
      <c r="K229" s="15"/>
      <c r="L229" s="15"/>
      <c r="M229" s="15"/>
      <c r="N229" s="15"/>
      <c r="O229" s="15"/>
      <c r="P229" s="12"/>
      <c r="Q229" s="51"/>
    </row>
    <row r="230" spans="1:17" x14ac:dyDescent="0.25">
      <c r="A230" s="50" t="str">
        <f t="shared" si="7"/>
        <v/>
      </c>
      <c r="B230" s="15"/>
      <c r="C230" s="15"/>
      <c r="D230" s="15"/>
      <c r="E230" s="15"/>
      <c r="F230" s="16"/>
      <c r="G230" s="51" t="str">
        <f>IFERROR(VLOOKUP(A230,'Kbelska 10'!$A:$K,2,FALSE),"")</f>
        <v/>
      </c>
      <c r="H230" s="51" t="s">
        <v>3074</v>
      </c>
      <c r="I230" s="51" t="s">
        <v>3074</v>
      </c>
      <c r="J230" s="11"/>
      <c r="K230" s="15"/>
      <c r="L230" s="15"/>
      <c r="M230" s="15"/>
      <c r="N230" s="15"/>
      <c r="O230" s="15"/>
      <c r="P230" s="12"/>
      <c r="Q230" s="51"/>
    </row>
    <row r="231" spans="1:17" x14ac:dyDescent="0.25">
      <c r="A231" s="50" t="str">
        <f t="shared" si="7"/>
        <v/>
      </c>
      <c r="B231" s="15"/>
      <c r="C231" s="15"/>
      <c r="D231" s="15"/>
      <c r="E231" s="15"/>
      <c r="F231" s="16"/>
      <c r="G231" s="51" t="str">
        <f>IFERROR(VLOOKUP(A231,'Kbelska 10'!$A:$K,2,FALSE),"")</f>
        <v/>
      </c>
      <c r="H231" s="51" t="s">
        <v>3074</v>
      </c>
      <c r="I231" s="51" t="s">
        <v>3074</v>
      </c>
      <c r="J231" s="11"/>
      <c r="K231" s="15"/>
      <c r="L231" s="15"/>
      <c r="M231" s="15"/>
      <c r="N231" s="15"/>
      <c r="O231" s="15"/>
      <c r="P231" s="12"/>
      <c r="Q231" s="51"/>
    </row>
    <row r="232" spans="1:17" x14ac:dyDescent="0.25">
      <c r="A232" s="50" t="str">
        <f t="shared" si="7"/>
        <v/>
      </c>
      <c r="B232" s="15"/>
      <c r="C232" s="15"/>
      <c r="D232" s="15"/>
      <c r="E232" s="15"/>
      <c r="F232" s="16"/>
      <c r="G232" s="51" t="str">
        <f>IFERROR(VLOOKUP(A232,'Kbelska 10'!$A:$K,2,FALSE),"")</f>
        <v/>
      </c>
      <c r="H232" s="51" t="s">
        <v>3074</v>
      </c>
      <c r="I232" s="51" t="s">
        <v>3074</v>
      </c>
      <c r="J232" s="11"/>
      <c r="K232" s="15"/>
      <c r="L232" s="15"/>
      <c r="M232" s="15"/>
      <c r="N232" s="15"/>
      <c r="O232" s="15"/>
      <c r="P232" s="12"/>
      <c r="Q232" s="51"/>
    </row>
  </sheetData>
  <sheetProtection selectLockedCells="1" selectUnlockedCells="1"/>
  <autoFilter ref="A1:Q232">
    <sortState ref="A2:Q232">
      <sortCondition descending="1" ref="P1:P232"/>
    </sortState>
  </autoFilter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L27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7.85546875" bestFit="1" customWidth="1"/>
    <col min="4" max="4" width="17.85546875" customWidth="1"/>
    <col min="5" max="5" width="7.140625" bestFit="1" customWidth="1"/>
    <col min="6" max="6" width="23.28515625" bestFit="1" customWidth="1"/>
    <col min="7" max="7" width="9.85546875" bestFit="1" customWidth="1"/>
    <col min="8" max="8" width="7.140625" bestFit="1" customWidth="1"/>
    <col min="9" max="9" width="6.140625" bestFit="1" customWidth="1"/>
    <col min="10" max="10" width="5.42578125" bestFit="1" customWidth="1"/>
    <col min="11" max="11" width="6.140625" bestFit="1" customWidth="1"/>
    <col min="12" max="12" width="15.28515625" bestFit="1" customWidth="1"/>
  </cols>
  <sheetData>
    <row r="1" spans="1:12" x14ac:dyDescent="0.2">
      <c r="A1" s="20" t="s">
        <v>0</v>
      </c>
      <c r="B1" s="20" t="s">
        <v>1</v>
      </c>
      <c r="C1" s="28" t="s">
        <v>1148</v>
      </c>
      <c r="D1" s="28" t="s">
        <v>1147</v>
      </c>
      <c r="E1" s="20" t="s">
        <v>3</v>
      </c>
      <c r="F1" s="21" t="s">
        <v>4</v>
      </c>
      <c r="G1" s="21" t="s">
        <v>6</v>
      </c>
      <c r="H1" s="21" t="s">
        <v>5</v>
      </c>
      <c r="I1" s="21" t="s">
        <v>190</v>
      </c>
      <c r="J1" s="21" t="s">
        <v>90</v>
      </c>
      <c r="K1" s="21" t="s">
        <v>191</v>
      </c>
      <c r="L1" s="28" t="s">
        <v>1153</v>
      </c>
    </row>
    <row r="2" spans="1:12" x14ac:dyDescent="0.2">
      <c r="A2" s="25">
        <v>1</v>
      </c>
      <c r="B2" s="25" t="s">
        <v>65</v>
      </c>
      <c r="C2" s="26" t="s">
        <v>1157</v>
      </c>
      <c r="D2" s="26" t="s">
        <v>1342</v>
      </c>
      <c r="E2" s="25" t="s">
        <v>396</v>
      </c>
      <c r="F2" s="26" t="s">
        <v>403</v>
      </c>
      <c r="G2" s="27" t="s">
        <v>326</v>
      </c>
      <c r="H2" s="27" t="s">
        <v>404</v>
      </c>
      <c r="I2" s="27" t="s">
        <v>405</v>
      </c>
      <c r="J2" s="27" t="s">
        <v>406</v>
      </c>
      <c r="K2" s="27" t="s">
        <v>235</v>
      </c>
      <c r="L2" s="24">
        <v>100</v>
      </c>
    </row>
    <row r="3" spans="1:12" x14ac:dyDescent="0.2">
      <c r="A3" s="22">
        <v>2</v>
      </c>
      <c r="B3" s="22" t="s">
        <v>367</v>
      </c>
      <c r="C3" s="23" t="s">
        <v>1343</v>
      </c>
      <c r="D3" s="23" t="s">
        <v>1344</v>
      </c>
      <c r="E3" s="22" t="s">
        <v>368</v>
      </c>
      <c r="F3" s="23" t="s">
        <v>369</v>
      </c>
      <c r="G3" s="24" t="s">
        <v>326</v>
      </c>
      <c r="H3" s="24" t="s">
        <v>370</v>
      </c>
      <c r="I3" s="24" t="s">
        <v>371</v>
      </c>
      <c r="J3" s="24" t="s">
        <v>372</v>
      </c>
      <c r="K3" s="24" t="s">
        <v>373</v>
      </c>
      <c r="L3" s="27">
        <v>95</v>
      </c>
    </row>
    <row r="4" spans="1:12" x14ac:dyDescent="0.2">
      <c r="A4" s="22">
        <v>3</v>
      </c>
      <c r="B4" s="25" t="s">
        <v>310</v>
      </c>
      <c r="C4" s="26" t="s">
        <v>1200</v>
      </c>
      <c r="D4" s="26" t="s">
        <v>1345</v>
      </c>
      <c r="E4" s="25" t="s">
        <v>396</v>
      </c>
      <c r="F4" s="26" t="s">
        <v>37</v>
      </c>
      <c r="G4" s="27" t="s">
        <v>326</v>
      </c>
      <c r="H4" s="27" t="s">
        <v>437</v>
      </c>
      <c r="I4" s="27" t="s">
        <v>438</v>
      </c>
      <c r="J4" s="27" t="s">
        <v>439</v>
      </c>
      <c r="K4" s="27" t="s">
        <v>440</v>
      </c>
      <c r="L4" s="24">
        <v>90</v>
      </c>
    </row>
    <row r="5" spans="1:12" x14ac:dyDescent="0.2">
      <c r="A5" s="22">
        <v>4</v>
      </c>
      <c r="B5" s="22" t="s">
        <v>323</v>
      </c>
      <c r="C5" s="23" t="s">
        <v>1346</v>
      </c>
      <c r="D5" s="23" t="s">
        <v>1070</v>
      </c>
      <c r="E5" s="22" t="s">
        <v>324</v>
      </c>
      <c r="F5" s="23" t="s">
        <v>325</v>
      </c>
      <c r="G5" s="24" t="s">
        <v>326</v>
      </c>
      <c r="H5" s="24" t="s">
        <v>212</v>
      </c>
      <c r="I5" s="24" t="s">
        <v>327</v>
      </c>
      <c r="J5" s="24" t="s">
        <v>328</v>
      </c>
      <c r="K5" s="24" t="s">
        <v>121</v>
      </c>
      <c r="L5" s="27">
        <v>85</v>
      </c>
    </row>
    <row r="6" spans="1:12" x14ac:dyDescent="0.2">
      <c r="A6" s="22">
        <v>5</v>
      </c>
      <c r="B6" s="25" t="s">
        <v>374</v>
      </c>
      <c r="C6" s="26" t="s">
        <v>1347</v>
      </c>
      <c r="D6" s="26" t="s">
        <v>1348</v>
      </c>
      <c r="E6" s="25" t="s">
        <v>375</v>
      </c>
      <c r="F6" s="26" t="s">
        <v>331</v>
      </c>
      <c r="G6" s="27" t="s">
        <v>326</v>
      </c>
      <c r="H6" s="27" t="s">
        <v>376</v>
      </c>
      <c r="I6" s="27" t="s">
        <v>276</v>
      </c>
      <c r="J6" s="27" t="s">
        <v>377</v>
      </c>
      <c r="K6" s="27" t="s">
        <v>378</v>
      </c>
      <c r="L6" s="24">
        <v>80</v>
      </c>
    </row>
    <row r="7" spans="1:12" x14ac:dyDescent="0.2">
      <c r="A7" s="22">
        <v>6</v>
      </c>
      <c r="B7" s="22" t="s">
        <v>69</v>
      </c>
      <c r="C7" s="23" t="s">
        <v>1182</v>
      </c>
      <c r="D7" s="23" t="s">
        <v>1349</v>
      </c>
      <c r="E7" s="22" t="s">
        <v>396</v>
      </c>
      <c r="F7" s="23"/>
      <c r="G7" s="24" t="s">
        <v>326</v>
      </c>
      <c r="H7" s="24" t="s">
        <v>400</v>
      </c>
      <c r="I7" s="24" t="s">
        <v>401</v>
      </c>
      <c r="J7" s="24" t="s">
        <v>402</v>
      </c>
      <c r="K7" s="24" t="s">
        <v>378</v>
      </c>
      <c r="L7" s="27">
        <v>78</v>
      </c>
    </row>
    <row r="8" spans="1:12" x14ac:dyDescent="0.2">
      <c r="A8" s="22">
        <v>7</v>
      </c>
      <c r="B8" s="22" t="s">
        <v>432</v>
      </c>
      <c r="C8" s="23" t="s">
        <v>1350</v>
      </c>
      <c r="D8" s="23" t="s">
        <v>1351</v>
      </c>
      <c r="E8" s="22" t="s">
        <v>396</v>
      </c>
      <c r="F8" s="23" t="s">
        <v>433</v>
      </c>
      <c r="G8" s="24" t="s">
        <v>326</v>
      </c>
      <c r="H8" s="24" t="s">
        <v>434</v>
      </c>
      <c r="I8" s="24" t="s">
        <v>435</v>
      </c>
      <c r="J8" s="24" t="s">
        <v>436</v>
      </c>
      <c r="K8" s="24" t="s">
        <v>112</v>
      </c>
      <c r="L8" s="24">
        <v>76</v>
      </c>
    </row>
    <row r="9" spans="1:12" x14ac:dyDescent="0.2">
      <c r="A9" s="22">
        <v>8</v>
      </c>
      <c r="B9" s="25" t="s">
        <v>341</v>
      </c>
      <c r="C9" s="26" t="s">
        <v>1352</v>
      </c>
      <c r="D9" s="26" t="s">
        <v>1353</v>
      </c>
      <c r="E9" s="25" t="s">
        <v>342</v>
      </c>
      <c r="F9" s="26" t="s">
        <v>343</v>
      </c>
      <c r="G9" s="27" t="s">
        <v>326</v>
      </c>
      <c r="H9" s="27" t="s">
        <v>193</v>
      </c>
      <c r="I9" s="27" t="s">
        <v>344</v>
      </c>
      <c r="J9" s="27" t="s">
        <v>345</v>
      </c>
      <c r="K9" s="27" t="s">
        <v>258</v>
      </c>
      <c r="L9" s="27">
        <v>74</v>
      </c>
    </row>
    <row r="10" spans="1:12" x14ac:dyDescent="0.2">
      <c r="A10" s="22">
        <v>9</v>
      </c>
      <c r="B10" s="25" t="s">
        <v>329</v>
      </c>
      <c r="C10" s="26" t="s">
        <v>1354</v>
      </c>
      <c r="D10" s="26" t="s">
        <v>1355</v>
      </c>
      <c r="E10" s="25" t="s">
        <v>330</v>
      </c>
      <c r="F10" s="26" t="s">
        <v>331</v>
      </c>
      <c r="G10" s="27" t="s">
        <v>326</v>
      </c>
      <c r="H10" s="27" t="s">
        <v>332</v>
      </c>
      <c r="I10" s="27" t="s">
        <v>333</v>
      </c>
      <c r="J10" s="27" t="s">
        <v>334</v>
      </c>
      <c r="K10" s="27" t="s">
        <v>335</v>
      </c>
      <c r="L10" s="24">
        <v>72</v>
      </c>
    </row>
    <row r="11" spans="1:12" x14ac:dyDescent="0.2">
      <c r="A11" s="22">
        <v>10</v>
      </c>
      <c r="B11" s="22" t="s">
        <v>417</v>
      </c>
      <c r="C11" s="23" t="s">
        <v>1356</v>
      </c>
      <c r="D11" s="23" t="s">
        <v>1057</v>
      </c>
      <c r="E11" s="22" t="s">
        <v>337</v>
      </c>
      <c r="F11" s="23" t="s">
        <v>338</v>
      </c>
      <c r="G11" s="24" t="s">
        <v>326</v>
      </c>
      <c r="H11" s="24" t="s">
        <v>418</v>
      </c>
      <c r="I11" s="24" t="s">
        <v>419</v>
      </c>
      <c r="J11" s="24" t="s">
        <v>420</v>
      </c>
      <c r="K11" s="24" t="s">
        <v>167</v>
      </c>
      <c r="L11" s="27">
        <v>70</v>
      </c>
    </row>
    <row r="12" spans="1:12" x14ac:dyDescent="0.2">
      <c r="A12" s="22">
        <v>11</v>
      </c>
      <c r="B12" s="22" t="s">
        <v>317</v>
      </c>
      <c r="C12" s="23" t="s">
        <v>1357</v>
      </c>
      <c r="D12" s="23" t="s">
        <v>1353</v>
      </c>
      <c r="E12" s="22" t="s">
        <v>342</v>
      </c>
      <c r="F12" s="23" t="s">
        <v>358</v>
      </c>
      <c r="G12" s="24" t="s">
        <v>326</v>
      </c>
      <c r="H12" s="24" t="s">
        <v>359</v>
      </c>
      <c r="I12" s="24" t="s">
        <v>360</v>
      </c>
      <c r="J12" s="24" t="s">
        <v>361</v>
      </c>
      <c r="K12" s="24" t="s">
        <v>362</v>
      </c>
      <c r="L12" s="24">
        <v>68</v>
      </c>
    </row>
    <row r="13" spans="1:12" x14ac:dyDescent="0.2">
      <c r="A13" s="22">
        <v>12</v>
      </c>
      <c r="B13" s="22" t="s">
        <v>379</v>
      </c>
      <c r="C13" s="23" t="s">
        <v>1358</v>
      </c>
      <c r="D13" s="23" t="s">
        <v>1064</v>
      </c>
      <c r="E13" s="22" t="s">
        <v>375</v>
      </c>
      <c r="F13" s="23" t="s">
        <v>338</v>
      </c>
      <c r="G13" s="24" t="s">
        <v>326</v>
      </c>
      <c r="H13" s="24" t="s">
        <v>380</v>
      </c>
      <c r="I13" s="24" t="s">
        <v>381</v>
      </c>
      <c r="J13" s="24" t="s">
        <v>382</v>
      </c>
      <c r="K13" s="24" t="s">
        <v>383</v>
      </c>
      <c r="L13" s="27">
        <v>66</v>
      </c>
    </row>
    <row r="14" spans="1:12" x14ac:dyDescent="0.2">
      <c r="A14" s="22">
        <v>13</v>
      </c>
      <c r="B14" s="25" t="s">
        <v>363</v>
      </c>
      <c r="C14" s="26" t="s">
        <v>1359</v>
      </c>
      <c r="D14" s="26" t="s">
        <v>1070</v>
      </c>
      <c r="E14" s="25" t="s">
        <v>347</v>
      </c>
      <c r="F14" s="26" t="s">
        <v>358</v>
      </c>
      <c r="G14" s="27" t="s">
        <v>326</v>
      </c>
      <c r="H14" s="27" t="s">
        <v>364</v>
      </c>
      <c r="I14" s="27" t="s">
        <v>365</v>
      </c>
      <c r="J14" s="27" t="s">
        <v>366</v>
      </c>
      <c r="K14" s="27" t="s">
        <v>362</v>
      </c>
      <c r="L14" s="24">
        <v>64</v>
      </c>
    </row>
    <row r="15" spans="1:12" x14ac:dyDescent="0.2">
      <c r="A15" s="22">
        <v>14</v>
      </c>
      <c r="B15" s="25" t="s">
        <v>384</v>
      </c>
      <c r="C15" s="26" t="s">
        <v>1360</v>
      </c>
      <c r="D15" s="26" t="s">
        <v>1361</v>
      </c>
      <c r="E15" s="25" t="s">
        <v>337</v>
      </c>
      <c r="F15" s="26" t="s">
        <v>385</v>
      </c>
      <c r="G15" s="27" t="s">
        <v>326</v>
      </c>
      <c r="H15" s="27" t="s">
        <v>386</v>
      </c>
      <c r="I15" s="27" t="s">
        <v>387</v>
      </c>
      <c r="J15" s="27" t="s">
        <v>388</v>
      </c>
      <c r="K15" s="27" t="s">
        <v>184</v>
      </c>
      <c r="L15" s="27">
        <v>62</v>
      </c>
    </row>
    <row r="16" spans="1:12" x14ac:dyDescent="0.2">
      <c r="A16" s="22">
        <v>15</v>
      </c>
      <c r="B16" s="22" t="s">
        <v>346</v>
      </c>
      <c r="C16" s="23" t="s">
        <v>1362</v>
      </c>
      <c r="D16" s="23" t="s">
        <v>1363</v>
      </c>
      <c r="E16" s="22" t="s">
        <v>347</v>
      </c>
      <c r="F16" s="23" t="s">
        <v>348</v>
      </c>
      <c r="G16" s="24" t="s">
        <v>326</v>
      </c>
      <c r="H16" s="24" t="s">
        <v>349</v>
      </c>
      <c r="I16" s="24" t="s">
        <v>350</v>
      </c>
      <c r="J16" s="24" t="s">
        <v>351</v>
      </c>
      <c r="K16" s="24" t="s">
        <v>352</v>
      </c>
      <c r="L16" s="24">
        <v>60</v>
      </c>
    </row>
    <row r="17" spans="1:12" x14ac:dyDescent="0.2">
      <c r="A17" s="22">
        <v>16</v>
      </c>
      <c r="B17" s="25" t="s">
        <v>353</v>
      </c>
      <c r="C17" s="26" t="s">
        <v>1177</v>
      </c>
      <c r="D17" s="26" t="s">
        <v>1345</v>
      </c>
      <c r="E17" s="25" t="s">
        <v>330</v>
      </c>
      <c r="F17" s="26"/>
      <c r="G17" s="27" t="s">
        <v>326</v>
      </c>
      <c r="H17" s="27" t="s">
        <v>354</v>
      </c>
      <c r="I17" s="27" t="s">
        <v>355</v>
      </c>
      <c r="J17" s="27" t="s">
        <v>356</v>
      </c>
      <c r="K17" s="27" t="s">
        <v>357</v>
      </c>
      <c r="L17" s="27">
        <v>58</v>
      </c>
    </row>
    <row r="18" spans="1:12" x14ac:dyDescent="0.2">
      <c r="A18" s="22">
        <v>17</v>
      </c>
      <c r="B18" s="25" t="s">
        <v>421</v>
      </c>
      <c r="C18" s="26" t="s">
        <v>1224</v>
      </c>
      <c r="D18" s="26" t="s">
        <v>1364</v>
      </c>
      <c r="E18" s="25" t="s">
        <v>375</v>
      </c>
      <c r="F18" s="26" t="s">
        <v>422</v>
      </c>
      <c r="G18" s="27" t="s">
        <v>326</v>
      </c>
      <c r="H18" s="27" t="s">
        <v>423</v>
      </c>
      <c r="I18" s="27" t="s">
        <v>424</v>
      </c>
      <c r="J18" s="27" t="s">
        <v>351</v>
      </c>
      <c r="K18" s="27" t="s">
        <v>175</v>
      </c>
      <c r="L18" s="24">
        <v>56</v>
      </c>
    </row>
    <row r="19" spans="1:12" x14ac:dyDescent="0.2">
      <c r="A19" s="22">
        <v>18</v>
      </c>
      <c r="B19" s="22" t="s">
        <v>407</v>
      </c>
      <c r="C19" s="23" t="s">
        <v>1365</v>
      </c>
      <c r="D19" s="23" t="s">
        <v>1123</v>
      </c>
      <c r="E19" s="22" t="s">
        <v>408</v>
      </c>
      <c r="F19" s="23" t="s">
        <v>266</v>
      </c>
      <c r="G19" s="24" t="s">
        <v>326</v>
      </c>
      <c r="H19" s="24" t="s">
        <v>409</v>
      </c>
      <c r="I19" s="24" t="s">
        <v>410</v>
      </c>
      <c r="J19" s="24" t="s">
        <v>411</v>
      </c>
      <c r="K19" s="24" t="s">
        <v>158</v>
      </c>
      <c r="L19" s="27">
        <v>54</v>
      </c>
    </row>
    <row r="20" spans="1:12" x14ac:dyDescent="0.2">
      <c r="A20" s="22">
        <v>19</v>
      </c>
      <c r="B20" s="25" t="s">
        <v>395</v>
      </c>
      <c r="C20" s="26" t="s">
        <v>1366</v>
      </c>
      <c r="D20" s="26" t="s">
        <v>1180</v>
      </c>
      <c r="E20" s="25" t="s">
        <v>396</v>
      </c>
      <c r="F20" s="26" t="s">
        <v>391</v>
      </c>
      <c r="G20" s="27" t="s">
        <v>326</v>
      </c>
      <c r="H20" s="27" t="s">
        <v>397</v>
      </c>
      <c r="I20" s="27" t="s">
        <v>398</v>
      </c>
      <c r="J20" s="27" t="s">
        <v>399</v>
      </c>
      <c r="K20" s="27" t="s">
        <v>352</v>
      </c>
      <c r="L20" s="24">
        <v>52</v>
      </c>
    </row>
    <row r="21" spans="1:12" x14ac:dyDescent="0.2">
      <c r="A21" s="22">
        <v>20</v>
      </c>
      <c r="B21" s="22" t="s">
        <v>59</v>
      </c>
      <c r="C21" s="23" t="s">
        <v>1367</v>
      </c>
      <c r="D21" s="23" t="s">
        <v>1123</v>
      </c>
      <c r="E21" s="22" t="s">
        <v>368</v>
      </c>
      <c r="F21" s="23"/>
      <c r="G21" s="24" t="s">
        <v>326</v>
      </c>
      <c r="H21" s="24" t="s">
        <v>425</v>
      </c>
      <c r="I21" s="24" t="s">
        <v>426</v>
      </c>
      <c r="J21" s="24" t="s">
        <v>427</v>
      </c>
      <c r="K21" s="24" t="s">
        <v>362</v>
      </c>
      <c r="L21" s="27">
        <v>50</v>
      </c>
    </row>
    <row r="22" spans="1:12" x14ac:dyDescent="0.2">
      <c r="A22" s="22">
        <v>21</v>
      </c>
      <c r="B22" s="25" t="s">
        <v>389</v>
      </c>
      <c r="C22" s="26" t="s">
        <v>1368</v>
      </c>
      <c r="D22" s="26" t="s">
        <v>1364</v>
      </c>
      <c r="E22" s="25" t="s">
        <v>428</v>
      </c>
      <c r="F22" s="26"/>
      <c r="G22" s="27" t="s">
        <v>326</v>
      </c>
      <c r="H22" s="31">
        <v>4.2141203703703702E-2</v>
      </c>
      <c r="I22" s="27" t="s">
        <v>429</v>
      </c>
      <c r="J22" s="27" t="s">
        <v>430</v>
      </c>
      <c r="K22" s="27" t="s">
        <v>431</v>
      </c>
      <c r="L22" s="24">
        <v>49</v>
      </c>
    </row>
    <row r="23" spans="1:12" x14ac:dyDescent="0.2">
      <c r="A23" s="22">
        <v>22</v>
      </c>
      <c r="B23" s="22" t="s">
        <v>336</v>
      </c>
      <c r="C23" s="23" t="s">
        <v>1369</v>
      </c>
      <c r="D23" s="23" t="s">
        <v>1355</v>
      </c>
      <c r="E23" s="22" t="s">
        <v>337</v>
      </c>
      <c r="F23" s="23" t="s">
        <v>338</v>
      </c>
      <c r="G23" s="24" t="s">
        <v>326</v>
      </c>
      <c r="H23" s="30">
        <v>4.2418981481481481E-2</v>
      </c>
      <c r="I23" s="24" t="s">
        <v>339</v>
      </c>
      <c r="J23" s="24" t="s">
        <v>340</v>
      </c>
      <c r="K23" s="24" t="s">
        <v>175</v>
      </c>
      <c r="L23" s="27">
        <v>48</v>
      </c>
    </row>
    <row r="24" spans="1:12" x14ac:dyDescent="0.2">
      <c r="A24" s="22">
        <v>23</v>
      </c>
      <c r="B24" s="22" t="s">
        <v>442</v>
      </c>
      <c r="C24" s="23" t="s">
        <v>1370</v>
      </c>
      <c r="D24" s="23" t="s">
        <v>1371</v>
      </c>
      <c r="E24" s="22" t="s">
        <v>443</v>
      </c>
      <c r="F24" s="23" t="s">
        <v>391</v>
      </c>
      <c r="G24" s="24" t="s">
        <v>326</v>
      </c>
      <c r="H24" s="30">
        <v>4.4733796296296292E-2</v>
      </c>
      <c r="I24" s="24" t="s">
        <v>392</v>
      </c>
      <c r="J24" s="24" t="s">
        <v>444</v>
      </c>
      <c r="K24" s="24" t="s">
        <v>445</v>
      </c>
      <c r="L24" s="24">
        <v>47</v>
      </c>
    </row>
    <row r="25" spans="1:12" x14ac:dyDescent="0.2">
      <c r="A25" s="22">
        <v>24</v>
      </c>
      <c r="B25" s="22" t="s">
        <v>390</v>
      </c>
      <c r="C25" s="23" t="s">
        <v>1372</v>
      </c>
      <c r="D25" s="23" t="s">
        <v>1373</v>
      </c>
      <c r="E25" s="22" t="s">
        <v>342</v>
      </c>
      <c r="F25" s="23" t="s">
        <v>391</v>
      </c>
      <c r="G25" s="24" t="s">
        <v>326</v>
      </c>
      <c r="H25" s="30">
        <v>4.7083333333333331E-2</v>
      </c>
      <c r="I25" s="24" t="s">
        <v>392</v>
      </c>
      <c r="J25" s="24" t="s">
        <v>393</v>
      </c>
      <c r="K25" s="24" t="s">
        <v>394</v>
      </c>
      <c r="L25" s="27">
        <v>46</v>
      </c>
    </row>
    <row r="26" spans="1:12" x14ac:dyDescent="0.2">
      <c r="A26" s="22">
        <v>25</v>
      </c>
      <c r="B26" s="25" t="s">
        <v>412</v>
      </c>
      <c r="C26" s="26" t="s">
        <v>1374</v>
      </c>
      <c r="D26" s="26" t="s">
        <v>1375</v>
      </c>
      <c r="E26" s="25" t="s">
        <v>413</v>
      </c>
      <c r="F26" s="26" t="s">
        <v>391</v>
      </c>
      <c r="G26" s="27" t="s">
        <v>326</v>
      </c>
      <c r="H26" s="31">
        <v>5.3298611111111116E-2</v>
      </c>
      <c r="I26" s="27" t="s">
        <v>414</v>
      </c>
      <c r="J26" s="27" t="s">
        <v>415</v>
      </c>
      <c r="K26" s="27" t="s">
        <v>416</v>
      </c>
      <c r="L26" s="24">
        <v>45</v>
      </c>
    </row>
    <row r="27" spans="1:12" x14ac:dyDescent="0.2">
      <c r="L27" s="27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L27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7.28515625" bestFit="1" customWidth="1"/>
    <col min="4" max="4" width="17.28515625" customWidth="1"/>
    <col min="5" max="5" width="7.140625" bestFit="1" customWidth="1"/>
    <col min="6" max="6" width="20.140625" bestFit="1" customWidth="1"/>
    <col min="7" max="7" width="9.85546875" bestFit="1" customWidth="1"/>
    <col min="8" max="8" width="9.28515625" bestFit="1" customWidth="1"/>
    <col min="9" max="9" width="6.140625" bestFit="1" customWidth="1"/>
    <col min="10" max="10" width="6.85546875" bestFit="1" customWidth="1"/>
    <col min="11" max="11" width="6.140625" bestFit="1" customWidth="1"/>
    <col min="12" max="12" width="15.28515625" bestFit="1" customWidth="1"/>
  </cols>
  <sheetData>
    <row r="1" spans="1:12" x14ac:dyDescent="0.2">
      <c r="A1" s="20" t="s">
        <v>0</v>
      </c>
      <c r="B1" s="20" t="s">
        <v>1</v>
      </c>
      <c r="C1" s="28" t="s">
        <v>1148</v>
      </c>
      <c r="D1" s="28" t="s">
        <v>1147</v>
      </c>
      <c r="E1" s="20" t="s">
        <v>3</v>
      </c>
      <c r="F1" s="21" t="s">
        <v>4</v>
      </c>
      <c r="G1" s="21" t="s">
        <v>6</v>
      </c>
      <c r="H1" s="21" t="s">
        <v>5</v>
      </c>
      <c r="I1" s="21" t="s">
        <v>190</v>
      </c>
      <c r="J1" s="21" t="s">
        <v>90</v>
      </c>
      <c r="K1" s="21" t="s">
        <v>191</v>
      </c>
      <c r="L1" s="28" t="s">
        <v>1153</v>
      </c>
    </row>
    <row r="2" spans="1:12" x14ac:dyDescent="0.2">
      <c r="A2" s="22">
        <v>1</v>
      </c>
      <c r="B2" s="22" t="s">
        <v>465</v>
      </c>
      <c r="C2" s="23" t="s">
        <v>1340</v>
      </c>
      <c r="D2" s="23" t="s">
        <v>1231</v>
      </c>
      <c r="E2" s="22" t="s">
        <v>456</v>
      </c>
      <c r="F2" s="23" t="s">
        <v>204</v>
      </c>
      <c r="G2" s="24" t="s">
        <v>448</v>
      </c>
      <c r="H2" s="30">
        <v>4.7129629629629632E-2</v>
      </c>
      <c r="I2" s="24" t="s">
        <v>466</v>
      </c>
      <c r="J2" s="24" t="s">
        <v>467</v>
      </c>
      <c r="K2" s="24" t="s">
        <v>468</v>
      </c>
      <c r="L2" s="24">
        <v>80</v>
      </c>
    </row>
    <row r="3" spans="1:12" x14ac:dyDescent="0.2">
      <c r="A3" s="22">
        <v>2</v>
      </c>
      <c r="B3" s="22" t="s">
        <v>455</v>
      </c>
      <c r="C3" s="23" t="s">
        <v>1341</v>
      </c>
      <c r="D3" s="23" t="s">
        <v>1050</v>
      </c>
      <c r="E3" s="22" t="s">
        <v>456</v>
      </c>
      <c r="F3" s="23" t="s">
        <v>457</v>
      </c>
      <c r="G3" s="24" t="s">
        <v>448</v>
      </c>
      <c r="H3" s="30">
        <v>5.4131944444444441E-2</v>
      </c>
      <c r="I3" s="24" t="s">
        <v>458</v>
      </c>
      <c r="J3" s="24" t="s">
        <v>459</v>
      </c>
      <c r="K3" s="24" t="s">
        <v>460</v>
      </c>
      <c r="L3" s="27">
        <v>75</v>
      </c>
    </row>
    <row r="4" spans="1:12" x14ac:dyDescent="0.2">
      <c r="A4" s="25">
        <v>3</v>
      </c>
      <c r="B4" s="25" t="s">
        <v>474</v>
      </c>
      <c r="C4" s="37" t="s">
        <v>1233</v>
      </c>
      <c r="D4" s="37" t="s">
        <v>1202</v>
      </c>
      <c r="E4" s="25" t="s">
        <v>475</v>
      </c>
      <c r="F4" s="26" t="s">
        <v>476</v>
      </c>
      <c r="G4" s="27" t="s">
        <v>448</v>
      </c>
      <c r="H4" s="31">
        <v>5.4814814814814816E-2</v>
      </c>
      <c r="I4" s="27" t="s">
        <v>477</v>
      </c>
      <c r="J4" s="27" t="s">
        <v>478</v>
      </c>
      <c r="K4" s="27" t="s">
        <v>468</v>
      </c>
      <c r="L4" s="24">
        <v>70</v>
      </c>
    </row>
    <row r="5" spans="1:12" x14ac:dyDescent="0.2">
      <c r="A5" s="25">
        <v>4</v>
      </c>
      <c r="B5" s="25" t="s">
        <v>441</v>
      </c>
      <c r="C5" s="26" t="s">
        <v>1218</v>
      </c>
      <c r="D5" s="26" t="s">
        <v>1041</v>
      </c>
      <c r="E5" s="25" t="s">
        <v>462</v>
      </c>
      <c r="F5" s="26" t="s">
        <v>161</v>
      </c>
      <c r="G5" s="27" t="s">
        <v>448</v>
      </c>
      <c r="H5" s="31">
        <v>5.5879629629629633E-2</v>
      </c>
      <c r="I5" s="27" t="s">
        <v>233</v>
      </c>
      <c r="J5" s="27" t="s">
        <v>469</v>
      </c>
      <c r="K5" s="27" t="s">
        <v>470</v>
      </c>
      <c r="L5" s="27">
        <v>65</v>
      </c>
    </row>
    <row r="6" spans="1:12" x14ac:dyDescent="0.2">
      <c r="A6" s="25">
        <v>5</v>
      </c>
      <c r="B6" s="25" t="s">
        <v>452</v>
      </c>
      <c r="C6" s="26" t="s">
        <v>1246</v>
      </c>
      <c r="D6" s="26" t="s">
        <v>1329</v>
      </c>
      <c r="E6" s="25" t="s">
        <v>197</v>
      </c>
      <c r="F6" s="26"/>
      <c r="G6" s="27" t="s">
        <v>448</v>
      </c>
      <c r="H6" s="31">
        <v>5.6296296296296296E-2</v>
      </c>
      <c r="I6" s="27" t="s">
        <v>256</v>
      </c>
      <c r="J6" s="27" t="s">
        <v>453</v>
      </c>
      <c r="K6" s="27" t="s">
        <v>454</v>
      </c>
      <c r="L6" s="24">
        <v>60</v>
      </c>
    </row>
    <row r="7" spans="1:12" x14ac:dyDescent="0.2">
      <c r="A7" s="25">
        <v>6</v>
      </c>
      <c r="B7" s="25" t="s">
        <v>461</v>
      </c>
      <c r="C7" s="26" t="s">
        <v>1203</v>
      </c>
      <c r="D7" s="26" t="s">
        <v>1335</v>
      </c>
      <c r="E7" s="25" t="s">
        <v>462</v>
      </c>
      <c r="F7" s="26" t="s">
        <v>114</v>
      </c>
      <c r="G7" s="27" t="s">
        <v>448</v>
      </c>
      <c r="H7" s="31">
        <v>5.9895833333333336E-2</v>
      </c>
      <c r="I7" s="27" t="s">
        <v>463</v>
      </c>
      <c r="J7" s="27" t="s">
        <v>464</v>
      </c>
      <c r="K7" s="27" t="s">
        <v>222</v>
      </c>
      <c r="L7" s="27">
        <v>58</v>
      </c>
    </row>
    <row r="8" spans="1:12" x14ac:dyDescent="0.2">
      <c r="A8" s="22">
        <v>7</v>
      </c>
      <c r="B8" s="22" t="s">
        <v>30</v>
      </c>
      <c r="C8" s="23" t="s">
        <v>1294</v>
      </c>
      <c r="D8" s="23" t="s">
        <v>1093</v>
      </c>
      <c r="E8" s="22" t="s">
        <v>203</v>
      </c>
      <c r="F8" s="23" t="s">
        <v>471</v>
      </c>
      <c r="G8" s="24" t="s">
        <v>448</v>
      </c>
      <c r="H8" s="30">
        <v>6.5995370370370371E-2</v>
      </c>
      <c r="I8" s="24" t="s">
        <v>472</v>
      </c>
      <c r="J8" s="24" t="s">
        <v>473</v>
      </c>
      <c r="K8" s="24" t="s">
        <v>159</v>
      </c>
      <c r="L8" s="24">
        <v>56</v>
      </c>
    </row>
    <row r="9" spans="1:12" x14ac:dyDescent="0.2">
      <c r="A9" s="22">
        <v>8</v>
      </c>
      <c r="B9" s="22" t="s">
        <v>446</v>
      </c>
      <c r="C9" s="23" t="s">
        <v>1253</v>
      </c>
      <c r="D9" s="23" t="s">
        <v>1209</v>
      </c>
      <c r="E9" s="22" t="s">
        <v>265</v>
      </c>
      <c r="F9" s="23" t="s">
        <v>447</v>
      </c>
      <c r="G9" s="24" t="s">
        <v>448</v>
      </c>
      <c r="H9" s="30">
        <v>6.732638888888888E-2</v>
      </c>
      <c r="I9" s="24" t="s">
        <v>449</v>
      </c>
      <c r="J9" s="24" t="s">
        <v>450</v>
      </c>
      <c r="K9" s="24" t="s">
        <v>451</v>
      </c>
      <c r="L9" s="27">
        <v>54</v>
      </c>
    </row>
    <row r="10" spans="1:12" x14ac:dyDescent="0.2">
      <c r="L10" s="24"/>
    </row>
    <row r="11" spans="1:12" x14ac:dyDescent="0.2">
      <c r="L11" s="27"/>
    </row>
    <row r="12" spans="1:12" x14ac:dyDescent="0.2">
      <c r="L12" s="24"/>
    </row>
    <row r="13" spans="1:12" x14ac:dyDescent="0.2">
      <c r="L13" s="27"/>
    </row>
    <row r="14" spans="1:12" x14ac:dyDescent="0.2">
      <c r="L14" s="24"/>
    </row>
    <row r="15" spans="1:12" x14ac:dyDescent="0.2">
      <c r="L15" s="27"/>
    </row>
    <row r="16" spans="1:12" x14ac:dyDescent="0.2">
      <c r="L16" s="24"/>
    </row>
    <row r="17" spans="12:12" x14ac:dyDescent="0.2">
      <c r="L17" s="27"/>
    </row>
    <row r="18" spans="12:12" x14ac:dyDescent="0.2">
      <c r="L18" s="24"/>
    </row>
    <row r="19" spans="12:12" x14ac:dyDescent="0.2">
      <c r="L19" s="27"/>
    </row>
    <row r="20" spans="12:12" x14ac:dyDescent="0.2">
      <c r="L20" s="24"/>
    </row>
    <row r="21" spans="12:12" x14ac:dyDescent="0.2">
      <c r="L21" s="27"/>
    </row>
    <row r="22" spans="12:12" x14ac:dyDescent="0.2">
      <c r="L22" s="24"/>
    </row>
    <row r="23" spans="12:12" x14ac:dyDescent="0.2">
      <c r="L23" s="27"/>
    </row>
    <row r="24" spans="12:12" x14ac:dyDescent="0.2">
      <c r="L24" s="24"/>
    </row>
    <row r="25" spans="12:12" x14ac:dyDescent="0.2">
      <c r="L25" s="27"/>
    </row>
    <row r="26" spans="12:12" x14ac:dyDescent="0.2">
      <c r="L26" s="24"/>
    </row>
    <row r="27" spans="12:12" x14ac:dyDescent="0.2">
      <c r="L27" s="27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L53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7.28515625" bestFit="1" customWidth="1"/>
    <col min="4" max="4" width="17.28515625" customWidth="1"/>
    <col min="5" max="5" width="7.140625" bestFit="1" customWidth="1"/>
    <col min="6" max="6" width="42.28515625" bestFit="1" customWidth="1"/>
    <col min="7" max="7" width="9.85546875" bestFit="1" customWidth="1"/>
    <col min="8" max="8" width="9.28515625" bestFit="1" customWidth="1"/>
    <col min="9" max="9" width="6.140625" bestFit="1" customWidth="1"/>
    <col min="10" max="10" width="6.85546875" bestFit="1" customWidth="1"/>
    <col min="11" max="11" width="6.140625" bestFit="1" customWidth="1"/>
    <col min="12" max="12" width="15.28515625" bestFit="1" customWidth="1"/>
  </cols>
  <sheetData>
    <row r="1" spans="1:12" x14ac:dyDescent="0.2">
      <c r="A1" s="20" t="s">
        <v>0</v>
      </c>
      <c r="B1" s="20" t="s">
        <v>1</v>
      </c>
      <c r="C1" s="28" t="s">
        <v>1148</v>
      </c>
      <c r="D1" s="28" t="s">
        <v>1147</v>
      </c>
      <c r="E1" s="20" t="s">
        <v>3</v>
      </c>
      <c r="F1" s="21" t="s">
        <v>4</v>
      </c>
      <c r="G1" s="21" t="s">
        <v>6</v>
      </c>
      <c r="H1" s="21" t="s">
        <v>5</v>
      </c>
      <c r="I1" s="21" t="s">
        <v>190</v>
      </c>
      <c r="J1" s="21" t="s">
        <v>90</v>
      </c>
      <c r="K1" s="21" t="s">
        <v>191</v>
      </c>
      <c r="L1" s="28" t="s">
        <v>1153</v>
      </c>
    </row>
    <row r="2" spans="1:12" x14ac:dyDescent="0.2">
      <c r="A2" s="22">
        <v>1</v>
      </c>
      <c r="B2" s="22" t="s">
        <v>479</v>
      </c>
      <c r="C2" s="23" t="s">
        <v>1304</v>
      </c>
      <c r="D2" s="23" t="s">
        <v>1239</v>
      </c>
      <c r="E2" s="22" t="s">
        <v>279</v>
      </c>
      <c r="F2" s="23" t="s">
        <v>480</v>
      </c>
      <c r="G2" s="24" t="s">
        <v>482</v>
      </c>
      <c r="H2" s="24" t="s">
        <v>481</v>
      </c>
      <c r="I2" s="24" t="s">
        <v>483</v>
      </c>
      <c r="J2" s="24" t="s">
        <v>484</v>
      </c>
      <c r="K2" s="24" t="s">
        <v>485</v>
      </c>
      <c r="L2" s="24">
        <v>100</v>
      </c>
    </row>
    <row r="3" spans="1:12" x14ac:dyDescent="0.2">
      <c r="A3" s="25">
        <v>2</v>
      </c>
      <c r="B3" s="25" t="s">
        <v>486</v>
      </c>
      <c r="C3" s="26" t="s">
        <v>1136</v>
      </c>
      <c r="D3" s="26" t="s">
        <v>1049</v>
      </c>
      <c r="E3" s="25" t="s">
        <v>210</v>
      </c>
      <c r="F3" s="26" t="s">
        <v>487</v>
      </c>
      <c r="G3" s="27" t="s">
        <v>482</v>
      </c>
      <c r="H3" s="27" t="s">
        <v>488</v>
      </c>
      <c r="I3" s="27" t="s">
        <v>489</v>
      </c>
      <c r="J3" s="27" t="s">
        <v>490</v>
      </c>
      <c r="K3" s="27" t="s">
        <v>491</v>
      </c>
      <c r="L3" s="27">
        <v>95</v>
      </c>
    </row>
    <row r="4" spans="1:12" x14ac:dyDescent="0.2">
      <c r="A4" s="25">
        <v>3</v>
      </c>
      <c r="B4" s="22" t="s">
        <v>492</v>
      </c>
      <c r="C4" s="23" t="s">
        <v>1305</v>
      </c>
      <c r="D4" s="23" t="s">
        <v>1219</v>
      </c>
      <c r="E4" s="22" t="s">
        <v>493</v>
      </c>
      <c r="F4" s="23" t="s">
        <v>494</v>
      </c>
      <c r="G4" s="24" t="s">
        <v>482</v>
      </c>
      <c r="H4" s="24" t="s">
        <v>495</v>
      </c>
      <c r="I4" s="24" t="s">
        <v>496</v>
      </c>
      <c r="J4" s="24" t="s">
        <v>497</v>
      </c>
      <c r="K4" s="24" t="s">
        <v>498</v>
      </c>
      <c r="L4" s="24">
        <v>90</v>
      </c>
    </row>
    <row r="5" spans="1:12" x14ac:dyDescent="0.2">
      <c r="A5" s="25">
        <v>4</v>
      </c>
      <c r="B5" s="25" t="s">
        <v>499</v>
      </c>
      <c r="C5" s="26" t="s">
        <v>1306</v>
      </c>
      <c r="D5" s="26" t="s">
        <v>1042</v>
      </c>
      <c r="E5" s="25" t="s">
        <v>500</v>
      </c>
      <c r="F5" s="26" t="s">
        <v>501</v>
      </c>
      <c r="G5" s="27" t="s">
        <v>482</v>
      </c>
      <c r="H5" s="27" t="s">
        <v>502</v>
      </c>
      <c r="I5" s="27" t="s">
        <v>503</v>
      </c>
      <c r="J5" s="27" t="s">
        <v>504</v>
      </c>
      <c r="K5" s="27" t="s">
        <v>505</v>
      </c>
      <c r="L5" s="27">
        <v>85</v>
      </c>
    </row>
    <row r="6" spans="1:12" x14ac:dyDescent="0.2">
      <c r="A6" s="25">
        <v>5</v>
      </c>
      <c r="B6" s="22" t="s">
        <v>506</v>
      </c>
      <c r="C6" s="23" t="s">
        <v>1307</v>
      </c>
      <c r="D6" s="23" t="s">
        <v>1130</v>
      </c>
      <c r="E6" s="22" t="s">
        <v>279</v>
      </c>
      <c r="F6" s="23" t="s">
        <v>507</v>
      </c>
      <c r="G6" s="24" t="s">
        <v>482</v>
      </c>
      <c r="H6" s="24" t="s">
        <v>508</v>
      </c>
      <c r="I6" s="24" t="s">
        <v>509</v>
      </c>
      <c r="J6" s="24" t="s">
        <v>510</v>
      </c>
      <c r="K6" s="24" t="s">
        <v>511</v>
      </c>
      <c r="L6" s="24">
        <v>80</v>
      </c>
    </row>
    <row r="7" spans="1:12" x14ac:dyDescent="0.2">
      <c r="A7" s="25">
        <v>6</v>
      </c>
      <c r="B7" s="25" t="s">
        <v>512</v>
      </c>
      <c r="C7" s="26" t="s">
        <v>1308</v>
      </c>
      <c r="D7" s="26" t="s">
        <v>1268</v>
      </c>
      <c r="E7" s="25" t="s">
        <v>265</v>
      </c>
      <c r="F7" s="26" t="s">
        <v>513</v>
      </c>
      <c r="G7" s="27" t="s">
        <v>482</v>
      </c>
      <c r="H7" s="27" t="s">
        <v>514</v>
      </c>
      <c r="I7" s="27" t="s">
        <v>515</v>
      </c>
      <c r="J7" s="27" t="s">
        <v>516</v>
      </c>
      <c r="K7" s="27" t="s">
        <v>517</v>
      </c>
      <c r="L7" s="27">
        <v>78</v>
      </c>
    </row>
    <row r="8" spans="1:12" x14ac:dyDescent="0.2">
      <c r="A8" s="25">
        <v>7</v>
      </c>
      <c r="B8" s="22" t="s">
        <v>518</v>
      </c>
      <c r="C8" s="23" t="s">
        <v>1309</v>
      </c>
      <c r="D8" s="23" t="s">
        <v>1219</v>
      </c>
      <c r="E8" s="22" t="s">
        <v>500</v>
      </c>
      <c r="F8" s="23" t="s">
        <v>519</v>
      </c>
      <c r="G8" s="24" t="s">
        <v>482</v>
      </c>
      <c r="H8" s="24" t="s">
        <v>520</v>
      </c>
      <c r="I8" s="24" t="s">
        <v>521</v>
      </c>
      <c r="J8" s="24" t="s">
        <v>522</v>
      </c>
      <c r="K8" s="24" t="s">
        <v>130</v>
      </c>
      <c r="L8" s="24">
        <v>76</v>
      </c>
    </row>
    <row r="9" spans="1:12" x14ac:dyDescent="0.2">
      <c r="A9" s="25">
        <v>8</v>
      </c>
      <c r="B9" s="25" t="s">
        <v>523</v>
      </c>
      <c r="C9" s="26" t="s">
        <v>1310</v>
      </c>
      <c r="D9" s="26" t="s">
        <v>1042</v>
      </c>
      <c r="E9" s="25" t="s">
        <v>224</v>
      </c>
      <c r="F9" s="26" t="s">
        <v>77</v>
      </c>
      <c r="G9" s="27" t="s">
        <v>482</v>
      </c>
      <c r="H9" s="27" t="s">
        <v>524</v>
      </c>
      <c r="I9" s="27" t="s">
        <v>525</v>
      </c>
      <c r="J9" s="27" t="s">
        <v>526</v>
      </c>
      <c r="K9" s="27" t="s">
        <v>135</v>
      </c>
      <c r="L9" s="27">
        <v>74</v>
      </c>
    </row>
    <row r="10" spans="1:12" x14ac:dyDescent="0.2">
      <c r="A10" s="25">
        <v>9</v>
      </c>
      <c r="B10" s="22" t="s">
        <v>527</v>
      </c>
      <c r="C10" s="23" t="s">
        <v>1311</v>
      </c>
      <c r="D10" s="23" t="s">
        <v>1219</v>
      </c>
      <c r="E10" s="22" t="s">
        <v>295</v>
      </c>
      <c r="F10" s="23" t="s">
        <v>77</v>
      </c>
      <c r="G10" s="24" t="s">
        <v>482</v>
      </c>
      <c r="H10" s="24" t="s">
        <v>528</v>
      </c>
      <c r="I10" s="24" t="s">
        <v>529</v>
      </c>
      <c r="J10" s="24" t="s">
        <v>530</v>
      </c>
      <c r="K10" s="24" t="s">
        <v>531</v>
      </c>
      <c r="L10" s="24">
        <v>72</v>
      </c>
    </row>
    <row r="11" spans="1:12" x14ac:dyDescent="0.2">
      <c r="A11" s="25">
        <v>10</v>
      </c>
      <c r="B11" s="25" t="s">
        <v>532</v>
      </c>
      <c r="C11" s="26" t="s">
        <v>1312</v>
      </c>
      <c r="D11" s="26" t="s">
        <v>1235</v>
      </c>
      <c r="E11" s="25" t="s">
        <v>500</v>
      </c>
      <c r="F11" s="26" t="s">
        <v>533</v>
      </c>
      <c r="G11" s="27" t="s">
        <v>482</v>
      </c>
      <c r="H11" s="27" t="s">
        <v>534</v>
      </c>
      <c r="I11" s="27" t="s">
        <v>535</v>
      </c>
      <c r="J11" s="27" t="s">
        <v>536</v>
      </c>
      <c r="K11" s="27" t="s">
        <v>537</v>
      </c>
      <c r="L11" s="27">
        <v>70</v>
      </c>
    </row>
    <row r="12" spans="1:12" x14ac:dyDescent="0.2">
      <c r="A12" s="25">
        <v>11</v>
      </c>
      <c r="B12" s="22" t="s">
        <v>538</v>
      </c>
      <c r="C12" s="23" t="s">
        <v>1313</v>
      </c>
      <c r="D12" s="23" t="s">
        <v>1032</v>
      </c>
      <c r="E12" s="22" t="s">
        <v>539</v>
      </c>
      <c r="F12" s="23" t="s">
        <v>540</v>
      </c>
      <c r="G12" s="24" t="s">
        <v>482</v>
      </c>
      <c r="H12" s="24" t="s">
        <v>541</v>
      </c>
      <c r="I12" s="24" t="s">
        <v>542</v>
      </c>
      <c r="J12" s="24" t="s">
        <v>543</v>
      </c>
      <c r="K12" s="24" t="s">
        <v>151</v>
      </c>
      <c r="L12" s="24">
        <v>68</v>
      </c>
    </row>
    <row r="13" spans="1:12" x14ac:dyDescent="0.2">
      <c r="A13" s="25">
        <v>12</v>
      </c>
      <c r="B13" s="25" t="s">
        <v>544</v>
      </c>
      <c r="C13" s="26" t="s">
        <v>1314</v>
      </c>
      <c r="D13" s="26" t="s">
        <v>1042</v>
      </c>
      <c r="E13" s="25" t="s">
        <v>290</v>
      </c>
      <c r="F13" s="26" t="s">
        <v>312</v>
      </c>
      <c r="G13" s="27" t="s">
        <v>482</v>
      </c>
      <c r="H13" s="27" t="s">
        <v>545</v>
      </c>
      <c r="I13" s="27" t="s">
        <v>521</v>
      </c>
      <c r="J13" s="27" t="s">
        <v>546</v>
      </c>
      <c r="K13" s="27" t="s">
        <v>547</v>
      </c>
      <c r="L13" s="27">
        <v>66</v>
      </c>
    </row>
    <row r="14" spans="1:12" x14ac:dyDescent="0.2">
      <c r="A14" s="25">
        <v>13</v>
      </c>
      <c r="B14" s="22" t="s">
        <v>548</v>
      </c>
      <c r="C14" s="23" t="s">
        <v>1315</v>
      </c>
      <c r="D14" s="23" t="s">
        <v>1041</v>
      </c>
      <c r="E14" s="22" t="s">
        <v>253</v>
      </c>
      <c r="F14" s="23" t="s">
        <v>549</v>
      </c>
      <c r="G14" s="24" t="s">
        <v>482</v>
      </c>
      <c r="H14" s="24" t="s">
        <v>550</v>
      </c>
      <c r="I14" s="24" t="s">
        <v>551</v>
      </c>
      <c r="J14" s="24" t="s">
        <v>552</v>
      </c>
      <c r="K14" s="24" t="s">
        <v>553</v>
      </c>
      <c r="L14" s="24">
        <v>64</v>
      </c>
    </row>
    <row r="15" spans="1:12" x14ac:dyDescent="0.2">
      <c r="A15" s="25">
        <v>14</v>
      </c>
      <c r="B15" s="25" t="s">
        <v>554</v>
      </c>
      <c r="C15" s="26" t="s">
        <v>1316</v>
      </c>
      <c r="D15" s="26" t="s">
        <v>1256</v>
      </c>
      <c r="E15" s="25" t="s">
        <v>279</v>
      </c>
      <c r="F15" s="26" t="s">
        <v>77</v>
      </c>
      <c r="G15" s="27" t="s">
        <v>482</v>
      </c>
      <c r="H15" s="27" t="s">
        <v>555</v>
      </c>
      <c r="I15" s="27" t="s">
        <v>556</v>
      </c>
      <c r="J15" s="27" t="s">
        <v>557</v>
      </c>
      <c r="K15" s="27" t="s">
        <v>558</v>
      </c>
      <c r="L15" s="27">
        <v>62</v>
      </c>
    </row>
    <row r="16" spans="1:12" x14ac:dyDescent="0.2">
      <c r="A16" s="25">
        <v>15</v>
      </c>
      <c r="B16" s="22" t="s">
        <v>559</v>
      </c>
      <c r="C16" s="23" t="s">
        <v>1317</v>
      </c>
      <c r="D16" s="23" t="s">
        <v>1282</v>
      </c>
      <c r="E16" s="22" t="s">
        <v>243</v>
      </c>
      <c r="F16" s="23" t="s">
        <v>560</v>
      </c>
      <c r="G16" s="24" t="s">
        <v>482</v>
      </c>
      <c r="H16" s="24" t="s">
        <v>561</v>
      </c>
      <c r="I16" s="24" t="s">
        <v>562</v>
      </c>
      <c r="J16" s="24" t="s">
        <v>563</v>
      </c>
      <c r="K16" s="24" t="s">
        <v>564</v>
      </c>
      <c r="L16" s="24">
        <v>60</v>
      </c>
    </row>
    <row r="17" spans="1:12" x14ac:dyDescent="0.2">
      <c r="A17" s="25">
        <v>16</v>
      </c>
      <c r="B17" s="25" t="s">
        <v>565</v>
      </c>
      <c r="C17" s="26" t="s">
        <v>1318</v>
      </c>
      <c r="D17" s="26" t="s">
        <v>1042</v>
      </c>
      <c r="E17" s="25" t="s">
        <v>237</v>
      </c>
      <c r="F17" s="26" t="s">
        <v>566</v>
      </c>
      <c r="G17" s="27" t="s">
        <v>482</v>
      </c>
      <c r="H17" s="27" t="s">
        <v>567</v>
      </c>
      <c r="I17" s="27" t="s">
        <v>568</v>
      </c>
      <c r="J17" s="27" t="s">
        <v>569</v>
      </c>
      <c r="K17" s="27" t="s">
        <v>570</v>
      </c>
      <c r="L17" s="27">
        <v>58</v>
      </c>
    </row>
    <row r="18" spans="1:12" x14ac:dyDescent="0.2">
      <c r="A18" s="25">
        <v>17</v>
      </c>
      <c r="B18" s="22" t="s">
        <v>571</v>
      </c>
      <c r="C18" s="23" t="s">
        <v>1245</v>
      </c>
      <c r="D18" s="23" t="s">
        <v>1042</v>
      </c>
      <c r="E18" s="22" t="s">
        <v>539</v>
      </c>
      <c r="F18" s="23" t="s">
        <v>572</v>
      </c>
      <c r="G18" s="24" t="s">
        <v>482</v>
      </c>
      <c r="H18" s="24" t="s">
        <v>573</v>
      </c>
      <c r="I18" s="24" t="s">
        <v>542</v>
      </c>
      <c r="J18" s="24" t="s">
        <v>574</v>
      </c>
      <c r="K18" s="24" t="s">
        <v>575</v>
      </c>
      <c r="L18" s="24">
        <v>56</v>
      </c>
    </row>
    <row r="19" spans="1:12" x14ac:dyDescent="0.2">
      <c r="A19" s="25">
        <v>18</v>
      </c>
      <c r="B19" s="25" t="s">
        <v>576</v>
      </c>
      <c r="C19" s="26" t="s">
        <v>1319</v>
      </c>
      <c r="D19" s="26" t="s">
        <v>1243</v>
      </c>
      <c r="E19" s="25" t="s">
        <v>243</v>
      </c>
      <c r="F19" s="26" t="s">
        <v>47</v>
      </c>
      <c r="G19" s="27" t="s">
        <v>482</v>
      </c>
      <c r="H19" s="27" t="s">
        <v>577</v>
      </c>
      <c r="I19" s="27" t="s">
        <v>578</v>
      </c>
      <c r="J19" s="27" t="s">
        <v>193</v>
      </c>
      <c r="K19" s="27" t="s">
        <v>579</v>
      </c>
      <c r="L19" s="27">
        <v>54</v>
      </c>
    </row>
    <row r="20" spans="1:12" x14ac:dyDescent="0.2">
      <c r="A20" s="25">
        <v>19</v>
      </c>
      <c r="B20" s="22" t="s">
        <v>580</v>
      </c>
      <c r="C20" s="23" t="s">
        <v>1320</v>
      </c>
      <c r="D20" s="23" t="s">
        <v>1165</v>
      </c>
      <c r="E20" s="22" t="s">
        <v>295</v>
      </c>
      <c r="F20" s="23"/>
      <c r="G20" s="24" t="s">
        <v>482</v>
      </c>
      <c r="H20" s="24" t="s">
        <v>581</v>
      </c>
      <c r="I20" s="24" t="s">
        <v>582</v>
      </c>
      <c r="J20" s="24" t="s">
        <v>583</v>
      </c>
      <c r="K20" s="24" t="s">
        <v>584</v>
      </c>
      <c r="L20" s="24">
        <v>52</v>
      </c>
    </row>
    <row r="21" spans="1:12" x14ac:dyDescent="0.2">
      <c r="A21" s="25">
        <v>20</v>
      </c>
      <c r="B21" s="25" t="s">
        <v>585</v>
      </c>
      <c r="C21" s="26" t="s">
        <v>1321</v>
      </c>
      <c r="D21" s="26" t="s">
        <v>1050</v>
      </c>
      <c r="E21" s="25" t="s">
        <v>237</v>
      </c>
      <c r="F21" s="26" t="s">
        <v>586</v>
      </c>
      <c r="G21" s="27" t="s">
        <v>482</v>
      </c>
      <c r="H21" s="27" t="s">
        <v>587</v>
      </c>
      <c r="I21" s="27" t="s">
        <v>588</v>
      </c>
      <c r="J21" s="27" t="s">
        <v>589</v>
      </c>
      <c r="K21" s="27" t="s">
        <v>590</v>
      </c>
      <c r="L21" s="27">
        <v>50</v>
      </c>
    </row>
    <row r="22" spans="1:12" x14ac:dyDescent="0.2">
      <c r="A22" s="25">
        <v>21</v>
      </c>
      <c r="B22" s="22" t="s">
        <v>591</v>
      </c>
      <c r="C22" s="23" t="s">
        <v>1164</v>
      </c>
      <c r="D22" s="23" t="s">
        <v>1322</v>
      </c>
      <c r="E22" s="22" t="s">
        <v>493</v>
      </c>
      <c r="F22" s="23" t="s">
        <v>592</v>
      </c>
      <c r="G22" s="24" t="s">
        <v>482</v>
      </c>
      <c r="H22" s="24" t="s">
        <v>593</v>
      </c>
      <c r="I22" s="24" t="s">
        <v>594</v>
      </c>
      <c r="J22" s="24" t="s">
        <v>595</v>
      </c>
      <c r="K22" s="24" t="s">
        <v>596</v>
      </c>
      <c r="L22" s="24">
        <v>49</v>
      </c>
    </row>
    <row r="23" spans="1:12" x14ac:dyDescent="0.2">
      <c r="A23" s="25">
        <v>22</v>
      </c>
      <c r="B23" s="25" t="s">
        <v>597</v>
      </c>
      <c r="C23" s="26" t="s">
        <v>1255</v>
      </c>
      <c r="D23" s="26" t="s">
        <v>1219</v>
      </c>
      <c r="E23" s="25" t="s">
        <v>247</v>
      </c>
      <c r="F23" s="26"/>
      <c r="G23" s="27" t="s">
        <v>482</v>
      </c>
      <c r="H23" s="27" t="s">
        <v>598</v>
      </c>
      <c r="I23" s="27" t="s">
        <v>599</v>
      </c>
      <c r="J23" s="27" t="s">
        <v>600</v>
      </c>
      <c r="K23" s="27" t="s">
        <v>601</v>
      </c>
      <c r="L23" s="27">
        <v>48</v>
      </c>
    </row>
    <row r="24" spans="1:12" x14ac:dyDescent="0.2">
      <c r="A24" s="25">
        <v>23</v>
      </c>
      <c r="B24" s="22" t="s">
        <v>602</v>
      </c>
      <c r="C24" s="23" t="s">
        <v>1323</v>
      </c>
      <c r="D24" s="23" t="s">
        <v>1049</v>
      </c>
      <c r="E24" s="22" t="s">
        <v>210</v>
      </c>
      <c r="F24" s="23" t="s">
        <v>603</v>
      </c>
      <c r="G24" s="24" t="s">
        <v>482</v>
      </c>
      <c r="H24" s="24" t="s">
        <v>604</v>
      </c>
      <c r="I24" s="24" t="s">
        <v>605</v>
      </c>
      <c r="J24" s="24" t="s">
        <v>606</v>
      </c>
      <c r="K24" s="24" t="s">
        <v>537</v>
      </c>
      <c r="L24" s="24">
        <v>47</v>
      </c>
    </row>
    <row r="25" spans="1:12" x14ac:dyDescent="0.2">
      <c r="A25" s="25">
        <v>24</v>
      </c>
      <c r="B25" s="25" t="s">
        <v>607</v>
      </c>
      <c r="C25" s="26" t="s">
        <v>1324</v>
      </c>
      <c r="D25" s="26" t="s">
        <v>1130</v>
      </c>
      <c r="E25" s="25" t="s">
        <v>237</v>
      </c>
      <c r="F25" s="26" t="s">
        <v>603</v>
      </c>
      <c r="G25" s="27" t="s">
        <v>482</v>
      </c>
      <c r="H25" s="27" t="s">
        <v>608</v>
      </c>
      <c r="I25" s="27" t="s">
        <v>529</v>
      </c>
      <c r="J25" s="27" t="s">
        <v>609</v>
      </c>
      <c r="K25" s="27" t="s">
        <v>610</v>
      </c>
      <c r="L25" s="27">
        <v>46</v>
      </c>
    </row>
    <row r="26" spans="1:12" x14ac:dyDescent="0.2">
      <c r="A26" s="25">
        <v>25</v>
      </c>
      <c r="B26" s="22" t="s">
        <v>611</v>
      </c>
      <c r="C26" s="23" t="s">
        <v>1325</v>
      </c>
      <c r="D26" s="23" t="s">
        <v>1130</v>
      </c>
      <c r="E26" s="22" t="s">
        <v>253</v>
      </c>
      <c r="F26" s="23" t="s">
        <v>254</v>
      </c>
      <c r="G26" s="24" t="s">
        <v>482</v>
      </c>
      <c r="H26" s="24" t="s">
        <v>612</v>
      </c>
      <c r="I26" s="24" t="s">
        <v>613</v>
      </c>
      <c r="J26" s="24" t="s">
        <v>614</v>
      </c>
      <c r="K26" s="24" t="s">
        <v>615</v>
      </c>
      <c r="L26" s="24">
        <v>45</v>
      </c>
    </row>
    <row r="27" spans="1:12" x14ac:dyDescent="0.2">
      <c r="A27" s="25">
        <v>26</v>
      </c>
      <c r="B27" s="25" t="s">
        <v>616</v>
      </c>
      <c r="C27" s="26" t="s">
        <v>1326</v>
      </c>
      <c r="D27" s="26" t="s">
        <v>1327</v>
      </c>
      <c r="E27" s="25" t="s">
        <v>224</v>
      </c>
      <c r="F27" s="26"/>
      <c r="G27" s="27" t="s">
        <v>482</v>
      </c>
      <c r="H27" s="27" t="s">
        <v>617</v>
      </c>
      <c r="I27" s="27" t="s">
        <v>618</v>
      </c>
      <c r="J27" s="27" t="s">
        <v>425</v>
      </c>
      <c r="K27" s="27" t="s">
        <v>619</v>
      </c>
      <c r="L27" s="27">
        <v>44</v>
      </c>
    </row>
    <row r="28" spans="1:12" x14ac:dyDescent="0.2">
      <c r="A28" s="25">
        <v>27</v>
      </c>
      <c r="B28" s="22" t="s">
        <v>621</v>
      </c>
      <c r="C28" s="23" t="s">
        <v>1328</v>
      </c>
      <c r="D28" s="23" t="s">
        <v>1329</v>
      </c>
      <c r="E28" s="22" t="s">
        <v>290</v>
      </c>
      <c r="F28" s="23" t="s">
        <v>603</v>
      </c>
      <c r="G28" s="24" t="s">
        <v>482</v>
      </c>
      <c r="H28" s="24" t="s">
        <v>622</v>
      </c>
      <c r="I28" s="24" t="s">
        <v>623</v>
      </c>
      <c r="J28" s="24" t="s">
        <v>624</v>
      </c>
      <c r="K28" s="24" t="s">
        <v>625</v>
      </c>
      <c r="L28" s="24">
        <v>43</v>
      </c>
    </row>
    <row r="29" spans="1:12" x14ac:dyDescent="0.2">
      <c r="A29" s="25">
        <v>28</v>
      </c>
      <c r="B29" s="25" t="s">
        <v>627</v>
      </c>
      <c r="C29" s="26" t="s">
        <v>1330</v>
      </c>
      <c r="D29" s="26" t="s">
        <v>1033</v>
      </c>
      <c r="E29" s="25" t="s">
        <v>210</v>
      </c>
      <c r="F29" s="26" t="s">
        <v>549</v>
      </c>
      <c r="G29" s="27" t="s">
        <v>482</v>
      </c>
      <c r="H29" s="27" t="s">
        <v>628</v>
      </c>
      <c r="I29" s="27" t="s">
        <v>629</v>
      </c>
      <c r="J29" s="27" t="s">
        <v>630</v>
      </c>
      <c r="K29" s="27" t="s">
        <v>631</v>
      </c>
      <c r="L29" s="27">
        <v>42</v>
      </c>
    </row>
    <row r="30" spans="1:12" x14ac:dyDescent="0.2">
      <c r="A30" s="25">
        <v>29</v>
      </c>
      <c r="B30" s="22" t="s">
        <v>633</v>
      </c>
      <c r="C30" s="23" t="s">
        <v>1320</v>
      </c>
      <c r="D30" s="23" t="s">
        <v>1202</v>
      </c>
      <c r="E30" s="22" t="s">
        <v>368</v>
      </c>
      <c r="F30" s="23" t="s">
        <v>634</v>
      </c>
      <c r="G30" s="24" t="s">
        <v>482</v>
      </c>
      <c r="H30" s="24" t="s">
        <v>635</v>
      </c>
      <c r="I30" s="24" t="s">
        <v>636</v>
      </c>
      <c r="J30" s="24" t="s">
        <v>637</v>
      </c>
      <c r="K30" s="24" t="s">
        <v>638</v>
      </c>
      <c r="L30" s="24">
        <v>41</v>
      </c>
    </row>
    <row r="31" spans="1:12" x14ac:dyDescent="0.2">
      <c r="A31" s="25">
        <v>30</v>
      </c>
      <c r="B31" s="25" t="s">
        <v>640</v>
      </c>
      <c r="C31" s="26" t="s">
        <v>1331</v>
      </c>
      <c r="D31" s="26" t="s">
        <v>1332</v>
      </c>
      <c r="E31" s="25" t="s">
        <v>237</v>
      </c>
      <c r="F31" s="26" t="s">
        <v>641</v>
      </c>
      <c r="G31" s="27" t="s">
        <v>482</v>
      </c>
      <c r="H31" s="27" t="s">
        <v>642</v>
      </c>
      <c r="I31" s="27" t="s">
        <v>525</v>
      </c>
      <c r="J31" s="27" t="s">
        <v>643</v>
      </c>
      <c r="K31" s="27" t="s">
        <v>644</v>
      </c>
      <c r="L31" s="27">
        <v>40</v>
      </c>
    </row>
    <row r="32" spans="1:12" x14ac:dyDescent="0.2">
      <c r="A32" s="25">
        <v>31</v>
      </c>
      <c r="B32" s="22" t="s">
        <v>645</v>
      </c>
      <c r="C32" s="23" t="s">
        <v>1333</v>
      </c>
      <c r="D32" s="23" t="s">
        <v>1041</v>
      </c>
      <c r="E32" s="22" t="s">
        <v>253</v>
      </c>
      <c r="F32" s="23" t="s">
        <v>646</v>
      </c>
      <c r="G32" s="24" t="s">
        <v>482</v>
      </c>
      <c r="H32" s="24" t="s">
        <v>647</v>
      </c>
      <c r="I32" s="24" t="s">
        <v>648</v>
      </c>
      <c r="J32" s="24" t="s">
        <v>649</v>
      </c>
      <c r="K32" s="24" t="s">
        <v>650</v>
      </c>
      <c r="L32" s="24">
        <v>39</v>
      </c>
    </row>
    <row r="33" spans="1:12" x14ac:dyDescent="0.2">
      <c r="A33" s="25">
        <v>32</v>
      </c>
      <c r="B33" s="25" t="s">
        <v>652</v>
      </c>
      <c r="C33" s="26" t="s">
        <v>1334</v>
      </c>
      <c r="D33" s="26" t="s">
        <v>1335</v>
      </c>
      <c r="E33" s="25" t="s">
        <v>279</v>
      </c>
      <c r="F33" s="26" t="s">
        <v>603</v>
      </c>
      <c r="G33" s="27" t="s">
        <v>482</v>
      </c>
      <c r="H33" s="27" t="s">
        <v>653</v>
      </c>
      <c r="I33" s="27" t="s">
        <v>654</v>
      </c>
      <c r="J33" s="27" t="s">
        <v>655</v>
      </c>
      <c r="K33" s="27" t="s">
        <v>656</v>
      </c>
      <c r="L33" s="27">
        <v>38</v>
      </c>
    </row>
    <row r="34" spans="1:12" x14ac:dyDescent="0.2">
      <c r="A34" s="25">
        <v>33</v>
      </c>
      <c r="B34" s="22" t="s">
        <v>658</v>
      </c>
      <c r="C34" s="23" t="s">
        <v>1336</v>
      </c>
      <c r="D34" s="23" t="s">
        <v>1337</v>
      </c>
      <c r="E34" s="22" t="s">
        <v>290</v>
      </c>
      <c r="F34" s="23"/>
      <c r="G34" s="24" t="s">
        <v>482</v>
      </c>
      <c r="H34" s="24" t="s">
        <v>653</v>
      </c>
      <c r="I34" s="24" t="s">
        <v>276</v>
      </c>
      <c r="J34" s="24" t="s">
        <v>659</v>
      </c>
      <c r="K34" s="24" t="s">
        <v>660</v>
      </c>
      <c r="L34" s="24">
        <v>37</v>
      </c>
    </row>
    <row r="35" spans="1:12" x14ac:dyDescent="0.2">
      <c r="A35" s="25">
        <v>34</v>
      </c>
      <c r="B35" s="25" t="s">
        <v>662</v>
      </c>
      <c r="C35" s="26" t="s">
        <v>1338</v>
      </c>
      <c r="D35" s="26" t="s">
        <v>1050</v>
      </c>
      <c r="E35" s="25" t="s">
        <v>237</v>
      </c>
      <c r="F35" s="26" t="s">
        <v>663</v>
      </c>
      <c r="G35" s="27" t="s">
        <v>482</v>
      </c>
      <c r="H35" s="27" t="s">
        <v>664</v>
      </c>
      <c r="I35" s="27" t="s">
        <v>665</v>
      </c>
      <c r="J35" s="27" t="s">
        <v>666</v>
      </c>
      <c r="K35" s="27" t="s">
        <v>667</v>
      </c>
      <c r="L35" s="27">
        <v>36</v>
      </c>
    </row>
    <row r="36" spans="1:12" x14ac:dyDescent="0.2">
      <c r="A36" s="25">
        <v>35</v>
      </c>
      <c r="B36" s="22" t="s">
        <v>669</v>
      </c>
      <c r="C36" s="23" t="s">
        <v>1319</v>
      </c>
      <c r="D36" s="23" t="s">
        <v>1041</v>
      </c>
      <c r="E36" s="22" t="s">
        <v>217</v>
      </c>
      <c r="F36" s="23" t="s">
        <v>670</v>
      </c>
      <c r="G36" s="24" t="s">
        <v>482</v>
      </c>
      <c r="H36" s="24" t="s">
        <v>671</v>
      </c>
      <c r="I36" s="24" t="s">
        <v>672</v>
      </c>
      <c r="J36" s="24" t="s">
        <v>673</v>
      </c>
      <c r="K36" s="24" t="s">
        <v>674</v>
      </c>
      <c r="L36" s="24">
        <v>35</v>
      </c>
    </row>
    <row r="37" spans="1:12" x14ac:dyDescent="0.2">
      <c r="A37" s="25">
        <v>36</v>
      </c>
      <c r="B37" s="25" t="s">
        <v>676</v>
      </c>
      <c r="C37" s="26" t="s">
        <v>1331</v>
      </c>
      <c r="D37" s="26" t="s">
        <v>1216</v>
      </c>
      <c r="E37" s="25" t="s">
        <v>224</v>
      </c>
      <c r="F37" s="26" t="s">
        <v>677</v>
      </c>
      <c r="G37" s="27" t="s">
        <v>482</v>
      </c>
      <c r="H37" s="27" t="s">
        <v>678</v>
      </c>
      <c r="I37" s="27" t="s">
        <v>679</v>
      </c>
      <c r="J37" s="27" t="s">
        <v>680</v>
      </c>
      <c r="K37" s="27" t="s">
        <v>489</v>
      </c>
      <c r="L37" s="27">
        <v>34</v>
      </c>
    </row>
    <row r="38" spans="1:12" x14ac:dyDescent="0.2">
      <c r="A38" s="25">
        <v>37</v>
      </c>
      <c r="B38" s="22" t="s">
        <v>681</v>
      </c>
      <c r="C38" s="23" t="s">
        <v>1100</v>
      </c>
      <c r="D38" s="23" t="s">
        <v>1339</v>
      </c>
      <c r="E38" s="22" t="s">
        <v>290</v>
      </c>
      <c r="F38" s="23" t="s">
        <v>682</v>
      </c>
      <c r="G38" s="24" t="s">
        <v>482</v>
      </c>
      <c r="H38" s="24" t="s">
        <v>683</v>
      </c>
      <c r="I38" s="24" t="s">
        <v>684</v>
      </c>
      <c r="J38" s="24" t="s">
        <v>685</v>
      </c>
      <c r="K38" s="24" t="s">
        <v>240</v>
      </c>
      <c r="L38" s="24">
        <v>33</v>
      </c>
    </row>
    <row r="39" spans="1:12" x14ac:dyDescent="0.2">
      <c r="L39" s="27"/>
    </row>
    <row r="40" spans="1:12" x14ac:dyDescent="0.2">
      <c r="L40" s="24"/>
    </row>
    <row r="41" spans="1:12" x14ac:dyDescent="0.2">
      <c r="L41" s="27"/>
    </row>
    <row r="42" spans="1:12" x14ac:dyDescent="0.2">
      <c r="L42" s="24"/>
    </row>
    <row r="43" spans="1:12" x14ac:dyDescent="0.2">
      <c r="L43" s="27"/>
    </row>
    <row r="44" spans="1:12" x14ac:dyDescent="0.2">
      <c r="L44" s="24"/>
    </row>
    <row r="45" spans="1:12" x14ac:dyDescent="0.2">
      <c r="L45" s="27"/>
    </row>
    <row r="46" spans="1:12" x14ac:dyDescent="0.2">
      <c r="L46" s="24"/>
    </row>
    <row r="47" spans="1:12" x14ac:dyDescent="0.2">
      <c r="L47" s="27"/>
    </row>
    <row r="48" spans="1:12" x14ac:dyDescent="0.2">
      <c r="L48" s="24"/>
    </row>
    <row r="49" spans="12:12" x14ac:dyDescent="0.2">
      <c r="L49" s="27"/>
    </row>
    <row r="50" spans="12:12" x14ac:dyDescent="0.2">
      <c r="L50" s="24"/>
    </row>
    <row r="51" spans="12:12" x14ac:dyDescent="0.2">
      <c r="L51" s="27"/>
    </row>
    <row r="52" spans="12:12" x14ac:dyDescent="0.2">
      <c r="L52" s="24"/>
    </row>
    <row r="53" spans="12:12" x14ac:dyDescent="0.2">
      <c r="L53" s="27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L44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7.28515625" bestFit="1" customWidth="1"/>
    <col min="4" max="4" width="17.28515625" customWidth="1"/>
    <col min="5" max="5" width="7.140625" bestFit="1" customWidth="1"/>
    <col min="6" max="6" width="23.5703125" bestFit="1" customWidth="1"/>
    <col min="7" max="7" width="9.85546875" bestFit="1" customWidth="1"/>
    <col min="8" max="8" width="9.28515625" bestFit="1" customWidth="1"/>
    <col min="9" max="9" width="6.140625" bestFit="1" customWidth="1"/>
    <col min="10" max="10" width="6.85546875" bestFit="1" customWidth="1"/>
    <col min="11" max="11" width="6.140625" bestFit="1" customWidth="1"/>
    <col min="12" max="12" width="15.28515625" bestFit="1" customWidth="1"/>
  </cols>
  <sheetData>
    <row r="1" spans="1:12" x14ac:dyDescent="0.2">
      <c r="A1" s="20" t="s">
        <v>0</v>
      </c>
      <c r="B1" s="20" t="s">
        <v>1</v>
      </c>
      <c r="C1" s="28" t="s">
        <v>1148</v>
      </c>
      <c r="D1" s="28" t="s">
        <v>1147</v>
      </c>
      <c r="E1" s="20" t="s">
        <v>3</v>
      </c>
      <c r="F1" s="21" t="s">
        <v>4</v>
      </c>
      <c r="G1" s="21" t="s">
        <v>6</v>
      </c>
      <c r="H1" s="21" t="s">
        <v>5</v>
      </c>
      <c r="I1" s="21" t="s">
        <v>190</v>
      </c>
      <c r="J1" s="21" t="s">
        <v>90</v>
      </c>
      <c r="K1" s="21" t="s">
        <v>191</v>
      </c>
      <c r="L1" s="28" t="s">
        <v>1153</v>
      </c>
    </row>
    <row r="2" spans="1:12" x14ac:dyDescent="0.2">
      <c r="A2" s="22">
        <v>1</v>
      </c>
      <c r="B2" s="22" t="s">
        <v>686</v>
      </c>
      <c r="C2" s="23" t="s">
        <v>1264</v>
      </c>
      <c r="D2" s="23" t="s">
        <v>1032</v>
      </c>
      <c r="E2" s="22" t="s">
        <v>347</v>
      </c>
      <c r="F2" s="23" t="s">
        <v>687</v>
      </c>
      <c r="G2" s="24" t="s">
        <v>689</v>
      </c>
      <c r="H2" s="24" t="s">
        <v>688</v>
      </c>
      <c r="I2" s="24" t="s">
        <v>690</v>
      </c>
      <c r="J2" s="24" t="s">
        <v>691</v>
      </c>
      <c r="K2" s="24" t="s">
        <v>692</v>
      </c>
      <c r="L2" s="24">
        <v>100</v>
      </c>
    </row>
    <row r="3" spans="1:12" x14ac:dyDescent="0.2">
      <c r="A3" s="25">
        <v>2</v>
      </c>
      <c r="B3" s="25" t="s">
        <v>693</v>
      </c>
      <c r="C3" s="26" t="s">
        <v>1265</v>
      </c>
      <c r="D3" s="26" t="s">
        <v>1086</v>
      </c>
      <c r="E3" s="25" t="s">
        <v>342</v>
      </c>
      <c r="F3" s="26" t="s">
        <v>694</v>
      </c>
      <c r="G3" s="27" t="s">
        <v>689</v>
      </c>
      <c r="H3" s="27" t="s">
        <v>695</v>
      </c>
      <c r="I3" s="27" t="s">
        <v>489</v>
      </c>
      <c r="J3" s="27" t="s">
        <v>696</v>
      </c>
      <c r="K3" s="27" t="s">
        <v>697</v>
      </c>
      <c r="L3" s="27">
        <v>95</v>
      </c>
    </row>
    <row r="4" spans="1:12" x14ac:dyDescent="0.2">
      <c r="A4" s="25">
        <v>3</v>
      </c>
      <c r="B4" s="22" t="s">
        <v>698</v>
      </c>
      <c r="C4" s="23" t="s">
        <v>1266</v>
      </c>
      <c r="D4" s="23" t="s">
        <v>1219</v>
      </c>
      <c r="E4" s="22" t="s">
        <v>347</v>
      </c>
      <c r="F4" s="23" t="s">
        <v>699</v>
      </c>
      <c r="G4" s="24" t="s">
        <v>689</v>
      </c>
      <c r="H4" s="24" t="s">
        <v>700</v>
      </c>
      <c r="I4" s="24" t="s">
        <v>701</v>
      </c>
      <c r="J4" s="24" t="s">
        <v>702</v>
      </c>
      <c r="K4" s="24" t="s">
        <v>703</v>
      </c>
      <c r="L4" s="24">
        <v>90</v>
      </c>
    </row>
    <row r="5" spans="1:12" x14ac:dyDescent="0.2">
      <c r="A5" s="25">
        <v>4</v>
      </c>
      <c r="B5" s="25" t="s">
        <v>704</v>
      </c>
      <c r="C5" s="26" t="s">
        <v>1267</v>
      </c>
      <c r="D5" s="26" t="s">
        <v>1268</v>
      </c>
      <c r="E5" s="25" t="s">
        <v>330</v>
      </c>
      <c r="F5" s="26" t="s">
        <v>705</v>
      </c>
      <c r="G5" s="27" t="s">
        <v>689</v>
      </c>
      <c r="H5" s="27" t="s">
        <v>706</v>
      </c>
      <c r="I5" s="27" t="s">
        <v>707</v>
      </c>
      <c r="J5" s="27" t="s">
        <v>708</v>
      </c>
      <c r="K5" s="27" t="s">
        <v>709</v>
      </c>
      <c r="L5" s="27">
        <v>85</v>
      </c>
    </row>
    <row r="6" spans="1:12" x14ac:dyDescent="0.2">
      <c r="A6" s="25">
        <v>5</v>
      </c>
      <c r="B6" s="22" t="s">
        <v>710</v>
      </c>
      <c r="C6" s="23" t="s">
        <v>1269</v>
      </c>
      <c r="D6" s="23" t="s">
        <v>1268</v>
      </c>
      <c r="E6" s="22" t="s">
        <v>330</v>
      </c>
      <c r="F6" s="23" t="s">
        <v>711</v>
      </c>
      <c r="G6" s="24" t="s">
        <v>689</v>
      </c>
      <c r="H6" s="24" t="s">
        <v>712</v>
      </c>
      <c r="I6" s="24" t="s">
        <v>707</v>
      </c>
      <c r="J6" s="24" t="s">
        <v>713</v>
      </c>
      <c r="K6" s="24" t="s">
        <v>714</v>
      </c>
      <c r="L6" s="24">
        <v>80</v>
      </c>
    </row>
    <row r="7" spans="1:12" x14ac:dyDescent="0.2">
      <c r="A7" s="25">
        <v>6</v>
      </c>
      <c r="B7" s="25" t="s">
        <v>715</v>
      </c>
      <c r="C7" s="26" t="s">
        <v>1270</v>
      </c>
      <c r="D7" s="26" t="s">
        <v>1042</v>
      </c>
      <c r="E7" s="25" t="s">
        <v>347</v>
      </c>
      <c r="F7" s="26" t="s">
        <v>716</v>
      </c>
      <c r="G7" s="27" t="s">
        <v>689</v>
      </c>
      <c r="H7" s="27" t="s">
        <v>717</v>
      </c>
      <c r="I7" s="27" t="s">
        <v>578</v>
      </c>
      <c r="J7" s="27" t="s">
        <v>718</v>
      </c>
      <c r="K7" s="27" t="s">
        <v>719</v>
      </c>
      <c r="L7" s="27">
        <v>78</v>
      </c>
    </row>
    <row r="8" spans="1:12" x14ac:dyDescent="0.2">
      <c r="A8" s="25">
        <v>7</v>
      </c>
      <c r="B8" s="22" t="s">
        <v>720</v>
      </c>
      <c r="C8" s="23" t="s">
        <v>1271</v>
      </c>
      <c r="D8" s="23" t="s">
        <v>1170</v>
      </c>
      <c r="E8" s="22" t="s">
        <v>347</v>
      </c>
      <c r="F8" s="23" t="s">
        <v>721</v>
      </c>
      <c r="G8" s="24" t="s">
        <v>689</v>
      </c>
      <c r="H8" s="24" t="s">
        <v>722</v>
      </c>
      <c r="I8" s="24" t="s">
        <v>723</v>
      </c>
      <c r="J8" s="24" t="s">
        <v>724</v>
      </c>
      <c r="K8" s="24" t="s">
        <v>498</v>
      </c>
      <c r="L8" s="24">
        <v>76</v>
      </c>
    </row>
    <row r="9" spans="1:12" x14ac:dyDescent="0.2">
      <c r="A9" s="25">
        <v>8</v>
      </c>
      <c r="B9" s="25" t="s">
        <v>725</v>
      </c>
      <c r="C9" s="26" t="s">
        <v>1163</v>
      </c>
      <c r="D9" s="26" t="s">
        <v>1219</v>
      </c>
      <c r="E9" s="25" t="s">
        <v>330</v>
      </c>
      <c r="F9" s="26" t="s">
        <v>358</v>
      </c>
      <c r="G9" s="27" t="s">
        <v>689</v>
      </c>
      <c r="H9" s="27" t="s">
        <v>726</v>
      </c>
      <c r="I9" s="27" t="s">
        <v>153</v>
      </c>
      <c r="J9" s="27" t="s">
        <v>727</v>
      </c>
      <c r="K9" s="27" t="s">
        <v>579</v>
      </c>
      <c r="L9" s="27">
        <v>74</v>
      </c>
    </row>
    <row r="10" spans="1:12" x14ac:dyDescent="0.2">
      <c r="A10" s="25">
        <v>9</v>
      </c>
      <c r="B10" s="22" t="s">
        <v>728</v>
      </c>
      <c r="C10" s="23" t="s">
        <v>1272</v>
      </c>
      <c r="D10" s="23" t="s">
        <v>1273</v>
      </c>
      <c r="E10" s="22" t="s">
        <v>330</v>
      </c>
      <c r="F10" s="23" t="s">
        <v>77</v>
      </c>
      <c r="G10" s="24" t="s">
        <v>689</v>
      </c>
      <c r="H10" s="24" t="s">
        <v>729</v>
      </c>
      <c r="I10" s="24" t="s">
        <v>730</v>
      </c>
      <c r="J10" s="24" t="s">
        <v>731</v>
      </c>
      <c r="K10" s="24" t="s">
        <v>732</v>
      </c>
      <c r="L10" s="24">
        <v>72</v>
      </c>
    </row>
    <row r="11" spans="1:12" x14ac:dyDescent="0.2">
      <c r="A11" s="25">
        <v>10</v>
      </c>
      <c r="B11" s="25" t="s">
        <v>733</v>
      </c>
      <c r="C11" s="26" t="s">
        <v>1274</v>
      </c>
      <c r="D11" s="26" t="s">
        <v>1239</v>
      </c>
      <c r="E11" s="25" t="s">
        <v>443</v>
      </c>
      <c r="F11" s="26" t="s">
        <v>734</v>
      </c>
      <c r="G11" s="27" t="s">
        <v>689</v>
      </c>
      <c r="H11" s="27" t="s">
        <v>735</v>
      </c>
      <c r="I11" s="27" t="s">
        <v>629</v>
      </c>
      <c r="J11" s="27" t="s">
        <v>736</v>
      </c>
      <c r="K11" s="27" t="s">
        <v>667</v>
      </c>
      <c r="L11" s="27">
        <v>70</v>
      </c>
    </row>
    <row r="12" spans="1:12" x14ac:dyDescent="0.2">
      <c r="A12" s="25">
        <v>11</v>
      </c>
      <c r="B12" s="22" t="s">
        <v>737</v>
      </c>
      <c r="C12" s="23" t="s">
        <v>1275</v>
      </c>
      <c r="D12" s="23" t="s">
        <v>1049</v>
      </c>
      <c r="E12" s="22" t="s">
        <v>342</v>
      </c>
      <c r="F12" s="23" t="s">
        <v>738</v>
      </c>
      <c r="G12" s="24" t="s">
        <v>689</v>
      </c>
      <c r="H12" s="24" t="s">
        <v>739</v>
      </c>
      <c r="I12" s="24" t="s">
        <v>740</v>
      </c>
      <c r="J12" s="24" t="s">
        <v>741</v>
      </c>
      <c r="K12" s="24" t="s">
        <v>135</v>
      </c>
      <c r="L12" s="24">
        <v>68</v>
      </c>
    </row>
    <row r="13" spans="1:12" x14ac:dyDescent="0.2">
      <c r="A13" s="25">
        <v>12</v>
      </c>
      <c r="B13" s="25" t="s">
        <v>742</v>
      </c>
      <c r="C13" s="26" t="s">
        <v>1276</v>
      </c>
      <c r="D13" s="26" t="s">
        <v>1130</v>
      </c>
      <c r="E13" s="25" t="s">
        <v>396</v>
      </c>
      <c r="F13" s="26" t="s">
        <v>743</v>
      </c>
      <c r="G13" s="27" t="s">
        <v>689</v>
      </c>
      <c r="H13" s="27" t="s">
        <v>744</v>
      </c>
      <c r="I13" s="27" t="s">
        <v>745</v>
      </c>
      <c r="J13" s="27" t="s">
        <v>746</v>
      </c>
      <c r="K13" s="27" t="s">
        <v>747</v>
      </c>
      <c r="L13" s="27">
        <v>66</v>
      </c>
    </row>
    <row r="14" spans="1:12" x14ac:dyDescent="0.2">
      <c r="A14" s="25">
        <v>13</v>
      </c>
      <c r="B14" s="22" t="s">
        <v>748</v>
      </c>
      <c r="C14" s="23" t="s">
        <v>1277</v>
      </c>
      <c r="D14" s="23" t="s">
        <v>1219</v>
      </c>
      <c r="E14" s="22" t="s">
        <v>347</v>
      </c>
      <c r="F14" s="23" t="s">
        <v>385</v>
      </c>
      <c r="G14" s="24" t="s">
        <v>689</v>
      </c>
      <c r="H14" s="24" t="s">
        <v>749</v>
      </c>
      <c r="I14" s="24" t="s">
        <v>149</v>
      </c>
      <c r="J14" s="24" t="s">
        <v>205</v>
      </c>
      <c r="K14" s="24" t="s">
        <v>631</v>
      </c>
      <c r="L14" s="24">
        <v>64</v>
      </c>
    </row>
    <row r="15" spans="1:12" x14ac:dyDescent="0.2">
      <c r="A15" s="25">
        <v>14</v>
      </c>
      <c r="B15" s="25" t="s">
        <v>750</v>
      </c>
      <c r="C15" s="26" t="s">
        <v>1278</v>
      </c>
      <c r="D15" s="26" t="s">
        <v>1033</v>
      </c>
      <c r="E15" s="25" t="s">
        <v>342</v>
      </c>
      <c r="F15" s="26" t="s">
        <v>751</v>
      </c>
      <c r="G15" s="27" t="s">
        <v>689</v>
      </c>
      <c r="H15" s="27" t="s">
        <v>752</v>
      </c>
      <c r="I15" s="27" t="s">
        <v>753</v>
      </c>
      <c r="J15" s="27" t="s">
        <v>754</v>
      </c>
      <c r="K15" s="27" t="s">
        <v>755</v>
      </c>
      <c r="L15" s="27">
        <v>62</v>
      </c>
    </row>
    <row r="16" spans="1:12" x14ac:dyDescent="0.2">
      <c r="A16" s="25">
        <v>15</v>
      </c>
      <c r="B16" s="22" t="s">
        <v>756</v>
      </c>
      <c r="C16" s="23" t="s">
        <v>1279</v>
      </c>
      <c r="D16" s="23" t="s">
        <v>1268</v>
      </c>
      <c r="E16" s="22" t="s">
        <v>757</v>
      </c>
      <c r="F16" s="23" t="s">
        <v>758</v>
      </c>
      <c r="G16" s="24" t="s">
        <v>689</v>
      </c>
      <c r="H16" s="24" t="s">
        <v>759</v>
      </c>
      <c r="I16" s="24" t="s">
        <v>145</v>
      </c>
      <c r="J16" s="24" t="s">
        <v>760</v>
      </c>
      <c r="K16" s="24" t="s">
        <v>135</v>
      </c>
      <c r="L16" s="24">
        <v>60</v>
      </c>
    </row>
    <row r="17" spans="1:12" x14ac:dyDescent="0.2">
      <c r="A17" s="25">
        <v>16</v>
      </c>
      <c r="B17" s="25" t="s">
        <v>761</v>
      </c>
      <c r="C17" s="26" t="s">
        <v>1280</v>
      </c>
      <c r="D17" s="26" t="s">
        <v>1100</v>
      </c>
      <c r="E17" s="25" t="s">
        <v>368</v>
      </c>
      <c r="F17" s="26" t="s">
        <v>762</v>
      </c>
      <c r="G17" s="27" t="s">
        <v>689</v>
      </c>
      <c r="H17" s="27" t="s">
        <v>763</v>
      </c>
      <c r="I17" s="27" t="s">
        <v>764</v>
      </c>
      <c r="J17" s="27" t="s">
        <v>765</v>
      </c>
      <c r="K17" s="27" t="s">
        <v>766</v>
      </c>
      <c r="L17" s="27">
        <v>58</v>
      </c>
    </row>
    <row r="18" spans="1:12" x14ac:dyDescent="0.2">
      <c r="A18" s="25">
        <v>17</v>
      </c>
      <c r="B18" s="22" t="s">
        <v>767</v>
      </c>
      <c r="C18" s="23" t="s">
        <v>1281</v>
      </c>
      <c r="D18" s="23" t="s">
        <v>1042</v>
      </c>
      <c r="E18" s="22" t="s">
        <v>757</v>
      </c>
      <c r="F18" s="23" t="s">
        <v>768</v>
      </c>
      <c r="G18" s="24" t="s">
        <v>689</v>
      </c>
      <c r="H18" s="24" t="s">
        <v>769</v>
      </c>
      <c r="I18" s="24" t="s">
        <v>770</v>
      </c>
      <c r="J18" s="24" t="s">
        <v>771</v>
      </c>
      <c r="K18" s="24" t="s">
        <v>772</v>
      </c>
      <c r="L18" s="24">
        <v>56</v>
      </c>
    </row>
    <row r="19" spans="1:12" x14ac:dyDescent="0.2">
      <c r="A19" s="25">
        <v>18</v>
      </c>
      <c r="B19" s="25" t="s">
        <v>773</v>
      </c>
      <c r="C19" s="26" t="s">
        <v>1207</v>
      </c>
      <c r="D19" s="26" t="s">
        <v>1282</v>
      </c>
      <c r="E19" s="25" t="s">
        <v>330</v>
      </c>
      <c r="F19" s="26" t="s">
        <v>81</v>
      </c>
      <c r="G19" s="27" t="s">
        <v>689</v>
      </c>
      <c r="H19" s="27" t="s">
        <v>774</v>
      </c>
      <c r="I19" s="27" t="s">
        <v>775</v>
      </c>
      <c r="J19" s="27" t="s">
        <v>776</v>
      </c>
      <c r="K19" s="27" t="s">
        <v>777</v>
      </c>
      <c r="L19" s="27">
        <v>54</v>
      </c>
    </row>
    <row r="20" spans="1:12" x14ac:dyDescent="0.2">
      <c r="A20" s="25">
        <v>19</v>
      </c>
      <c r="B20" s="22" t="s">
        <v>778</v>
      </c>
      <c r="C20" s="23" t="s">
        <v>1283</v>
      </c>
      <c r="D20" s="23" t="s">
        <v>1239</v>
      </c>
      <c r="E20" s="22" t="s">
        <v>375</v>
      </c>
      <c r="F20" s="23" t="s">
        <v>779</v>
      </c>
      <c r="G20" s="24" t="s">
        <v>689</v>
      </c>
      <c r="H20" s="24" t="s">
        <v>780</v>
      </c>
      <c r="I20" s="24" t="s">
        <v>636</v>
      </c>
      <c r="J20" s="24" t="s">
        <v>781</v>
      </c>
      <c r="K20" s="24" t="s">
        <v>782</v>
      </c>
      <c r="L20" s="24">
        <v>52</v>
      </c>
    </row>
    <row r="21" spans="1:12" x14ac:dyDescent="0.2">
      <c r="A21" s="25">
        <v>20</v>
      </c>
      <c r="B21" s="25" t="s">
        <v>783</v>
      </c>
      <c r="C21" s="26" t="s">
        <v>1284</v>
      </c>
      <c r="D21" s="26" t="s">
        <v>1130</v>
      </c>
      <c r="E21" s="25" t="s">
        <v>342</v>
      </c>
      <c r="F21" s="26" t="s">
        <v>768</v>
      </c>
      <c r="G21" s="27" t="s">
        <v>689</v>
      </c>
      <c r="H21" s="27" t="s">
        <v>784</v>
      </c>
      <c r="I21" s="27" t="s">
        <v>133</v>
      </c>
      <c r="J21" s="27" t="s">
        <v>785</v>
      </c>
      <c r="K21" s="27" t="s">
        <v>786</v>
      </c>
      <c r="L21" s="27">
        <v>50</v>
      </c>
    </row>
    <row r="22" spans="1:12" x14ac:dyDescent="0.2">
      <c r="A22" s="25">
        <v>21</v>
      </c>
      <c r="B22" s="22" t="s">
        <v>787</v>
      </c>
      <c r="C22" s="23" t="s">
        <v>1285</v>
      </c>
      <c r="D22" s="23" t="s">
        <v>1239</v>
      </c>
      <c r="E22" s="22" t="s">
        <v>375</v>
      </c>
      <c r="F22" s="23" t="s">
        <v>788</v>
      </c>
      <c r="G22" s="24" t="s">
        <v>689</v>
      </c>
      <c r="H22" s="24" t="s">
        <v>789</v>
      </c>
      <c r="I22" s="24" t="s">
        <v>790</v>
      </c>
      <c r="J22" s="24" t="s">
        <v>791</v>
      </c>
      <c r="K22" s="24" t="s">
        <v>792</v>
      </c>
      <c r="L22" s="24">
        <v>49</v>
      </c>
    </row>
    <row r="23" spans="1:12" x14ac:dyDescent="0.2">
      <c r="A23" s="25">
        <v>22</v>
      </c>
      <c r="B23" s="25" t="s">
        <v>793</v>
      </c>
      <c r="C23" s="26" t="s">
        <v>1286</v>
      </c>
      <c r="D23" s="26" t="s">
        <v>1239</v>
      </c>
      <c r="E23" s="25" t="s">
        <v>347</v>
      </c>
      <c r="F23" s="26" t="s">
        <v>794</v>
      </c>
      <c r="G23" s="27" t="s">
        <v>689</v>
      </c>
      <c r="H23" s="27" t="s">
        <v>795</v>
      </c>
      <c r="I23" s="27" t="s">
        <v>796</v>
      </c>
      <c r="J23" s="27" t="s">
        <v>797</v>
      </c>
      <c r="K23" s="27" t="s">
        <v>631</v>
      </c>
      <c r="L23" s="27">
        <v>48</v>
      </c>
    </row>
    <row r="24" spans="1:12" x14ac:dyDescent="0.2">
      <c r="A24" s="25">
        <v>23</v>
      </c>
      <c r="B24" s="22" t="s">
        <v>798</v>
      </c>
      <c r="C24" s="23" t="s">
        <v>1287</v>
      </c>
      <c r="D24" s="23" t="s">
        <v>1042</v>
      </c>
      <c r="E24" s="22" t="s">
        <v>757</v>
      </c>
      <c r="F24" s="23" t="s">
        <v>799</v>
      </c>
      <c r="G24" s="24" t="s">
        <v>689</v>
      </c>
      <c r="H24" s="24" t="s">
        <v>800</v>
      </c>
      <c r="I24" s="24" t="s">
        <v>613</v>
      </c>
      <c r="J24" s="24" t="s">
        <v>801</v>
      </c>
      <c r="K24" s="24" t="s">
        <v>792</v>
      </c>
      <c r="L24" s="24">
        <v>47</v>
      </c>
    </row>
    <row r="25" spans="1:12" x14ac:dyDescent="0.2">
      <c r="A25" s="25">
        <v>24</v>
      </c>
      <c r="B25" s="25" t="s">
        <v>802</v>
      </c>
      <c r="C25" s="26" t="s">
        <v>1288</v>
      </c>
      <c r="D25" s="26" t="s">
        <v>1050</v>
      </c>
      <c r="E25" s="25" t="s">
        <v>396</v>
      </c>
      <c r="F25" s="26" t="s">
        <v>803</v>
      </c>
      <c r="G25" s="27" t="s">
        <v>689</v>
      </c>
      <c r="H25" s="27" t="s">
        <v>804</v>
      </c>
      <c r="I25" s="27" t="s">
        <v>805</v>
      </c>
      <c r="J25" s="27" t="s">
        <v>806</v>
      </c>
      <c r="K25" s="27" t="s">
        <v>807</v>
      </c>
      <c r="L25" s="27">
        <v>46</v>
      </c>
    </row>
    <row r="26" spans="1:12" x14ac:dyDescent="0.2">
      <c r="A26" s="25">
        <v>25</v>
      </c>
      <c r="B26" s="22" t="s">
        <v>808</v>
      </c>
      <c r="C26" s="23" t="s">
        <v>1233</v>
      </c>
      <c r="D26" s="23" t="s">
        <v>1256</v>
      </c>
      <c r="E26" s="22" t="s">
        <v>375</v>
      </c>
      <c r="F26" s="23" t="s">
        <v>476</v>
      </c>
      <c r="G26" s="24" t="s">
        <v>689</v>
      </c>
      <c r="H26" s="24" t="s">
        <v>809</v>
      </c>
      <c r="I26" s="24" t="s">
        <v>810</v>
      </c>
      <c r="J26" s="24" t="s">
        <v>811</v>
      </c>
      <c r="K26" s="24" t="s">
        <v>714</v>
      </c>
      <c r="L26" s="24">
        <v>45</v>
      </c>
    </row>
    <row r="27" spans="1:12" x14ac:dyDescent="0.2">
      <c r="A27" s="25">
        <v>26</v>
      </c>
      <c r="B27" s="25" t="s">
        <v>812</v>
      </c>
      <c r="C27" s="26" t="s">
        <v>1289</v>
      </c>
      <c r="D27" s="26" t="s">
        <v>1041</v>
      </c>
      <c r="E27" s="25" t="s">
        <v>396</v>
      </c>
      <c r="F27" s="26" t="s">
        <v>813</v>
      </c>
      <c r="G27" s="27" t="s">
        <v>689</v>
      </c>
      <c r="H27" s="27" t="s">
        <v>814</v>
      </c>
      <c r="I27" s="27" t="s">
        <v>815</v>
      </c>
      <c r="J27" s="27" t="s">
        <v>816</v>
      </c>
      <c r="K27" s="27" t="s">
        <v>674</v>
      </c>
      <c r="L27" s="27">
        <v>44</v>
      </c>
    </row>
    <row r="28" spans="1:12" x14ac:dyDescent="0.2">
      <c r="A28" s="25">
        <v>27</v>
      </c>
      <c r="B28" s="22" t="s">
        <v>817</v>
      </c>
      <c r="C28" s="23" t="s">
        <v>1290</v>
      </c>
      <c r="D28" s="23" t="s">
        <v>1130</v>
      </c>
      <c r="E28" s="22" t="s">
        <v>428</v>
      </c>
      <c r="F28" s="23" t="s">
        <v>818</v>
      </c>
      <c r="G28" s="24" t="s">
        <v>689</v>
      </c>
      <c r="H28" s="24" t="s">
        <v>819</v>
      </c>
      <c r="I28" s="24" t="s">
        <v>162</v>
      </c>
      <c r="J28" s="24" t="s">
        <v>820</v>
      </c>
      <c r="K28" s="24" t="s">
        <v>821</v>
      </c>
      <c r="L28" s="24">
        <v>43</v>
      </c>
    </row>
    <row r="29" spans="1:12" x14ac:dyDescent="0.2">
      <c r="A29" s="25">
        <v>28</v>
      </c>
      <c r="B29" s="25" t="s">
        <v>822</v>
      </c>
      <c r="C29" s="26" t="s">
        <v>1187</v>
      </c>
      <c r="D29" s="26" t="s">
        <v>1041</v>
      </c>
      <c r="E29" s="25" t="s">
        <v>330</v>
      </c>
      <c r="F29" s="26"/>
      <c r="G29" s="27" t="s">
        <v>689</v>
      </c>
      <c r="H29" s="27" t="s">
        <v>823</v>
      </c>
      <c r="I29" s="27" t="s">
        <v>256</v>
      </c>
      <c r="J29" s="27" t="s">
        <v>824</v>
      </c>
      <c r="K29" s="27" t="s">
        <v>825</v>
      </c>
      <c r="L29" s="27">
        <v>42</v>
      </c>
    </row>
    <row r="30" spans="1:12" x14ac:dyDescent="0.2">
      <c r="A30" s="25">
        <v>29</v>
      </c>
      <c r="B30" s="22" t="s">
        <v>826</v>
      </c>
      <c r="C30" s="23" t="s">
        <v>1291</v>
      </c>
      <c r="D30" s="23" t="s">
        <v>1041</v>
      </c>
      <c r="E30" s="22" t="s">
        <v>375</v>
      </c>
      <c r="F30" s="23" t="s">
        <v>572</v>
      </c>
      <c r="G30" s="24" t="s">
        <v>689</v>
      </c>
      <c r="H30" s="24" t="s">
        <v>827</v>
      </c>
      <c r="I30" s="24" t="s">
        <v>828</v>
      </c>
      <c r="J30" s="24" t="s">
        <v>829</v>
      </c>
      <c r="K30" s="24" t="s">
        <v>830</v>
      </c>
      <c r="L30" s="24">
        <v>41</v>
      </c>
    </row>
    <row r="31" spans="1:12" x14ac:dyDescent="0.2">
      <c r="A31" s="25">
        <v>30</v>
      </c>
      <c r="B31" s="25" t="s">
        <v>831</v>
      </c>
      <c r="C31" s="26" t="s">
        <v>1292</v>
      </c>
      <c r="D31" s="26" t="s">
        <v>1256</v>
      </c>
      <c r="E31" s="25" t="s">
        <v>330</v>
      </c>
      <c r="F31" s="26"/>
      <c r="G31" s="27" t="s">
        <v>689</v>
      </c>
      <c r="H31" s="27" t="s">
        <v>832</v>
      </c>
      <c r="I31" s="27" t="s">
        <v>833</v>
      </c>
      <c r="J31" s="27" t="s">
        <v>834</v>
      </c>
      <c r="K31" s="27" t="s">
        <v>835</v>
      </c>
      <c r="L31" s="27">
        <v>40</v>
      </c>
    </row>
    <row r="32" spans="1:12" x14ac:dyDescent="0.2">
      <c r="A32" s="25">
        <v>31</v>
      </c>
      <c r="B32" s="22" t="s">
        <v>836</v>
      </c>
      <c r="C32" s="23" t="s">
        <v>1293</v>
      </c>
      <c r="D32" s="23" t="s">
        <v>1243</v>
      </c>
      <c r="E32" s="22" t="s">
        <v>837</v>
      </c>
      <c r="F32" s="23"/>
      <c r="G32" s="24" t="s">
        <v>689</v>
      </c>
      <c r="H32" s="24" t="s">
        <v>838</v>
      </c>
      <c r="I32" s="24" t="s">
        <v>839</v>
      </c>
      <c r="J32" s="24" t="s">
        <v>840</v>
      </c>
      <c r="K32" s="24" t="s">
        <v>596</v>
      </c>
      <c r="L32" s="24">
        <v>39</v>
      </c>
    </row>
    <row r="33" spans="1:12" x14ac:dyDescent="0.2">
      <c r="A33" s="25">
        <v>32</v>
      </c>
      <c r="B33" s="25" t="s">
        <v>27</v>
      </c>
      <c r="C33" s="26" t="s">
        <v>1294</v>
      </c>
      <c r="D33" s="26" t="s">
        <v>1268</v>
      </c>
      <c r="E33" s="25" t="s">
        <v>443</v>
      </c>
      <c r="F33" s="26" t="s">
        <v>471</v>
      </c>
      <c r="G33" s="27" t="s">
        <v>689</v>
      </c>
      <c r="H33" s="27" t="s">
        <v>841</v>
      </c>
      <c r="I33" s="27" t="s">
        <v>842</v>
      </c>
      <c r="J33" s="27" t="s">
        <v>843</v>
      </c>
      <c r="K33" s="27" t="s">
        <v>844</v>
      </c>
      <c r="L33" s="27">
        <v>38</v>
      </c>
    </row>
    <row r="34" spans="1:12" x14ac:dyDescent="0.2">
      <c r="A34" s="25">
        <v>33</v>
      </c>
      <c r="B34" s="22" t="s">
        <v>845</v>
      </c>
      <c r="C34" s="23" t="s">
        <v>1218</v>
      </c>
      <c r="D34" s="23" t="s">
        <v>1295</v>
      </c>
      <c r="E34" s="22" t="s">
        <v>428</v>
      </c>
      <c r="F34" s="23" t="s">
        <v>161</v>
      </c>
      <c r="G34" s="24" t="s">
        <v>689</v>
      </c>
      <c r="H34" s="24" t="s">
        <v>846</v>
      </c>
      <c r="I34" s="24" t="s">
        <v>847</v>
      </c>
      <c r="J34" s="24" t="s">
        <v>848</v>
      </c>
      <c r="K34" s="24" t="s">
        <v>849</v>
      </c>
      <c r="L34" s="24">
        <v>37</v>
      </c>
    </row>
    <row r="35" spans="1:12" x14ac:dyDescent="0.2">
      <c r="A35" s="25">
        <v>34</v>
      </c>
      <c r="B35" s="25" t="s">
        <v>850</v>
      </c>
      <c r="C35" s="26" t="s">
        <v>1296</v>
      </c>
      <c r="D35" s="26" t="s">
        <v>1042</v>
      </c>
      <c r="E35" s="25" t="s">
        <v>443</v>
      </c>
      <c r="F35" s="26" t="s">
        <v>358</v>
      </c>
      <c r="G35" s="27" t="s">
        <v>689</v>
      </c>
      <c r="H35" s="27" t="s">
        <v>851</v>
      </c>
      <c r="I35" s="27" t="s">
        <v>327</v>
      </c>
      <c r="J35" s="27" t="s">
        <v>852</v>
      </c>
      <c r="K35" s="27" t="s">
        <v>853</v>
      </c>
      <c r="L35" s="27">
        <v>36</v>
      </c>
    </row>
    <row r="36" spans="1:12" x14ac:dyDescent="0.2">
      <c r="A36" s="25">
        <v>35</v>
      </c>
      <c r="B36" s="22" t="s">
        <v>854</v>
      </c>
      <c r="C36" s="23" t="s">
        <v>1161</v>
      </c>
      <c r="D36" s="23" t="s">
        <v>1256</v>
      </c>
      <c r="E36" s="22" t="s">
        <v>375</v>
      </c>
      <c r="F36" s="23"/>
      <c r="G36" s="24" t="s">
        <v>689</v>
      </c>
      <c r="H36" s="24" t="s">
        <v>855</v>
      </c>
      <c r="I36" s="24" t="s">
        <v>730</v>
      </c>
      <c r="J36" s="24" t="s">
        <v>856</v>
      </c>
      <c r="K36" s="24" t="s">
        <v>857</v>
      </c>
      <c r="L36" s="24">
        <v>35</v>
      </c>
    </row>
    <row r="37" spans="1:12" x14ac:dyDescent="0.2">
      <c r="A37" s="25">
        <v>36</v>
      </c>
      <c r="B37" s="25" t="s">
        <v>858</v>
      </c>
      <c r="C37" s="26" t="s">
        <v>1297</v>
      </c>
      <c r="D37" s="37" t="s">
        <v>1239</v>
      </c>
      <c r="E37" s="25" t="s">
        <v>443</v>
      </c>
      <c r="F37" s="26" t="s">
        <v>859</v>
      </c>
      <c r="G37" s="27" t="s">
        <v>689</v>
      </c>
      <c r="H37" s="27" t="s">
        <v>860</v>
      </c>
      <c r="I37" s="27" t="s">
        <v>401</v>
      </c>
      <c r="J37" s="27" t="s">
        <v>861</v>
      </c>
      <c r="K37" s="27" t="s">
        <v>862</v>
      </c>
      <c r="L37" s="27">
        <v>34</v>
      </c>
    </row>
    <row r="38" spans="1:12" x14ac:dyDescent="0.2">
      <c r="A38" s="25">
        <v>37</v>
      </c>
      <c r="B38" s="22" t="s">
        <v>863</v>
      </c>
      <c r="C38" s="23" t="s">
        <v>1298</v>
      </c>
      <c r="D38" s="23" t="s">
        <v>1268</v>
      </c>
      <c r="E38" s="22" t="s">
        <v>375</v>
      </c>
      <c r="F38" s="23" t="s">
        <v>864</v>
      </c>
      <c r="G38" s="24" t="s">
        <v>689</v>
      </c>
      <c r="H38" s="24" t="s">
        <v>865</v>
      </c>
      <c r="I38" s="24" t="s">
        <v>866</v>
      </c>
      <c r="J38" s="24" t="s">
        <v>867</v>
      </c>
      <c r="K38" s="24" t="s">
        <v>868</v>
      </c>
      <c r="L38" s="24">
        <v>33</v>
      </c>
    </row>
    <row r="39" spans="1:12" x14ac:dyDescent="0.2">
      <c r="A39" s="25">
        <v>38</v>
      </c>
      <c r="B39" s="25" t="s">
        <v>869</v>
      </c>
      <c r="C39" s="26" t="s">
        <v>1171</v>
      </c>
      <c r="D39" s="26" t="s">
        <v>1050</v>
      </c>
      <c r="E39" s="25" t="s">
        <v>347</v>
      </c>
      <c r="F39" s="26" t="s">
        <v>358</v>
      </c>
      <c r="G39" s="27" t="s">
        <v>689</v>
      </c>
      <c r="H39" s="27" t="s">
        <v>870</v>
      </c>
      <c r="I39" s="27" t="s">
        <v>871</v>
      </c>
      <c r="J39" s="27" t="s">
        <v>872</v>
      </c>
      <c r="K39" s="27" t="s">
        <v>873</v>
      </c>
      <c r="L39" s="38">
        <v>32</v>
      </c>
    </row>
    <row r="40" spans="1:12" x14ac:dyDescent="0.2">
      <c r="A40" s="25">
        <v>39</v>
      </c>
      <c r="B40" s="22" t="s">
        <v>875</v>
      </c>
      <c r="C40" s="23" t="s">
        <v>1299</v>
      </c>
      <c r="D40" s="23" t="s">
        <v>1049</v>
      </c>
      <c r="E40" s="22" t="s">
        <v>342</v>
      </c>
      <c r="F40" s="23" t="s">
        <v>358</v>
      </c>
      <c r="G40" s="24" t="s">
        <v>689</v>
      </c>
      <c r="H40" s="24" t="s">
        <v>876</v>
      </c>
      <c r="I40" s="24" t="s">
        <v>877</v>
      </c>
      <c r="J40" s="24" t="s">
        <v>878</v>
      </c>
      <c r="K40" s="24" t="s">
        <v>879</v>
      </c>
      <c r="L40" s="38">
        <v>31</v>
      </c>
    </row>
    <row r="41" spans="1:12" x14ac:dyDescent="0.2">
      <c r="A41" s="25">
        <v>40</v>
      </c>
      <c r="B41" s="25" t="s">
        <v>881</v>
      </c>
      <c r="C41" s="26" t="s">
        <v>1300</v>
      </c>
      <c r="D41" s="26" t="s">
        <v>1301</v>
      </c>
      <c r="E41" s="25" t="s">
        <v>330</v>
      </c>
      <c r="F41" s="26"/>
      <c r="G41" s="27" t="s">
        <v>689</v>
      </c>
      <c r="H41" s="27" t="s">
        <v>882</v>
      </c>
      <c r="I41" s="27" t="s">
        <v>883</v>
      </c>
      <c r="J41" s="27" t="s">
        <v>884</v>
      </c>
      <c r="K41" s="27" t="s">
        <v>885</v>
      </c>
      <c r="L41" s="38">
        <v>30</v>
      </c>
    </row>
    <row r="42" spans="1:12" x14ac:dyDescent="0.2">
      <c r="A42" s="25">
        <v>41</v>
      </c>
      <c r="B42" s="22" t="s">
        <v>886</v>
      </c>
      <c r="C42" s="23" t="s">
        <v>1302</v>
      </c>
      <c r="D42" s="23" t="s">
        <v>1239</v>
      </c>
      <c r="E42" s="22" t="s">
        <v>428</v>
      </c>
      <c r="F42" s="23" t="s">
        <v>887</v>
      </c>
      <c r="G42" s="24" t="s">
        <v>689</v>
      </c>
      <c r="H42" s="24" t="s">
        <v>888</v>
      </c>
      <c r="I42" s="24" t="s">
        <v>889</v>
      </c>
      <c r="J42" s="24" t="s">
        <v>890</v>
      </c>
      <c r="K42" s="24" t="s">
        <v>656</v>
      </c>
      <c r="L42" s="38">
        <v>29</v>
      </c>
    </row>
    <row r="43" spans="1:12" x14ac:dyDescent="0.2">
      <c r="A43" s="25">
        <v>42</v>
      </c>
      <c r="B43" s="25" t="s">
        <v>892</v>
      </c>
      <c r="C43" s="26" t="s">
        <v>1220</v>
      </c>
      <c r="D43" s="26" t="s">
        <v>1130</v>
      </c>
      <c r="E43" s="25" t="s">
        <v>324</v>
      </c>
      <c r="F43" s="26" t="s">
        <v>893</v>
      </c>
      <c r="G43" s="27" t="s">
        <v>689</v>
      </c>
      <c r="H43" s="27" t="s">
        <v>894</v>
      </c>
      <c r="I43" s="27" t="s">
        <v>679</v>
      </c>
      <c r="J43" s="27" t="s">
        <v>895</v>
      </c>
      <c r="K43" s="27" t="s">
        <v>896</v>
      </c>
      <c r="L43" s="38">
        <v>28</v>
      </c>
    </row>
    <row r="44" spans="1:12" x14ac:dyDescent="0.2">
      <c r="A44" s="25">
        <v>43</v>
      </c>
      <c r="B44" s="22" t="s">
        <v>897</v>
      </c>
      <c r="C44" s="23" t="s">
        <v>1303</v>
      </c>
      <c r="D44" s="23" t="s">
        <v>1050</v>
      </c>
      <c r="E44" s="22" t="s">
        <v>330</v>
      </c>
      <c r="F44" s="23" t="s">
        <v>898</v>
      </c>
      <c r="G44" s="24" t="s">
        <v>689</v>
      </c>
      <c r="H44" s="24" t="s">
        <v>899</v>
      </c>
      <c r="I44" s="24" t="s">
        <v>900</v>
      </c>
      <c r="J44" s="24" t="s">
        <v>901</v>
      </c>
      <c r="K44" s="24" t="s">
        <v>902</v>
      </c>
      <c r="L44" s="38">
        <v>27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L38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7.28515625" bestFit="1" customWidth="1"/>
    <col min="4" max="4" width="17.28515625" customWidth="1"/>
    <col min="5" max="5" width="7.140625" bestFit="1" customWidth="1"/>
    <col min="6" max="6" width="19.42578125" bestFit="1" customWidth="1"/>
    <col min="7" max="7" width="9.85546875" bestFit="1" customWidth="1"/>
    <col min="8" max="8" width="9.28515625" bestFit="1" customWidth="1"/>
    <col min="9" max="9" width="6.140625" bestFit="1" customWidth="1"/>
    <col min="10" max="10" width="6.85546875" bestFit="1" customWidth="1"/>
    <col min="11" max="11" width="6.140625" bestFit="1" customWidth="1"/>
    <col min="12" max="12" width="15.28515625" bestFit="1" customWidth="1"/>
  </cols>
  <sheetData>
    <row r="1" spans="1:12" x14ac:dyDescent="0.2">
      <c r="A1" s="20" t="s">
        <v>0</v>
      </c>
      <c r="B1" s="20" t="s">
        <v>1</v>
      </c>
      <c r="C1" s="28" t="s">
        <v>1148</v>
      </c>
      <c r="D1" s="28" t="s">
        <v>1147</v>
      </c>
      <c r="E1" s="20" t="s">
        <v>3</v>
      </c>
      <c r="F1" s="21" t="s">
        <v>4</v>
      </c>
      <c r="G1" s="21" t="s">
        <v>6</v>
      </c>
      <c r="H1" s="21" t="s">
        <v>5</v>
      </c>
      <c r="I1" s="21" t="s">
        <v>190</v>
      </c>
      <c r="J1" s="21" t="s">
        <v>90</v>
      </c>
      <c r="K1" s="21" t="s">
        <v>191</v>
      </c>
      <c r="L1" s="28" t="s">
        <v>1153</v>
      </c>
    </row>
    <row r="2" spans="1:12" x14ac:dyDescent="0.2">
      <c r="A2" s="32">
        <v>1</v>
      </c>
      <c r="B2" s="22" t="s">
        <v>293</v>
      </c>
      <c r="C2" s="23" t="s">
        <v>1230</v>
      </c>
      <c r="D2" s="23" t="s">
        <v>1231</v>
      </c>
      <c r="E2" s="22" t="s">
        <v>903</v>
      </c>
      <c r="F2" s="23" t="s">
        <v>904</v>
      </c>
      <c r="G2" s="24" t="s">
        <v>905</v>
      </c>
      <c r="H2" s="30">
        <v>4.6747685185185184E-2</v>
      </c>
      <c r="I2" s="24" t="s">
        <v>906</v>
      </c>
      <c r="J2" s="24" t="s">
        <v>907</v>
      </c>
      <c r="K2" s="24" t="s">
        <v>908</v>
      </c>
      <c r="L2" s="24">
        <v>100</v>
      </c>
    </row>
    <row r="3" spans="1:12" x14ac:dyDescent="0.2">
      <c r="A3" s="32">
        <v>2</v>
      </c>
      <c r="B3" s="22" t="s">
        <v>891</v>
      </c>
      <c r="C3" s="23" t="s">
        <v>1232</v>
      </c>
      <c r="D3" s="23" t="s">
        <v>1042</v>
      </c>
      <c r="E3" s="22" t="s">
        <v>939</v>
      </c>
      <c r="F3" s="23" t="s">
        <v>961</v>
      </c>
      <c r="G3" s="24" t="s">
        <v>905</v>
      </c>
      <c r="H3" s="30">
        <v>4.6805555555555552E-2</v>
      </c>
      <c r="I3" s="24" t="s">
        <v>962</v>
      </c>
      <c r="J3" s="24" t="s">
        <v>552</v>
      </c>
      <c r="K3" s="24" t="s">
        <v>963</v>
      </c>
      <c r="L3" s="27">
        <v>95</v>
      </c>
    </row>
    <row r="4" spans="1:12" x14ac:dyDescent="0.2">
      <c r="A4" s="32">
        <v>3</v>
      </c>
      <c r="B4" s="22" t="s">
        <v>874</v>
      </c>
      <c r="C4" s="23" t="s">
        <v>1233</v>
      </c>
      <c r="D4" s="23" t="s">
        <v>1130</v>
      </c>
      <c r="E4" s="22" t="s">
        <v>903</v>
      </c>
      <c r="F4" s="23" t="s">
        <v>954</v>
      </c>
      <c r="G4" s="24" t="s">
        <v>905</v>
      </c>
      <c r="H4" s="30">
        <v>4.6817129629629632E-2</v>
      </c>
      <c r="I4" s="24" t="s">
        <v>466</v>
      </c>
      <c r="J4" s="24" t="s">
        <v>955</v>
      </c>
      <c r="K4" s="24" t="s">
        <v>956</v>
      </c>
      <c r="L4" s="24">
        <v>90</v>
      </c>
    </row>
    <row r="5" spans="1:12" x14ac:dyDescent="0.2">
      <c r="A5" s="32">
        <v>4</v>
      </c>
      <c r="B5" s="22" t="s">
        <v>933</v>
      </c>
      <c r="C5" s="23" t="s">
        <v>1234</v>
      </c>
      <c r="D5" s="23" t="s">
        <v>1235</v>
      </c>
      <c r="E5" s="22" t="s">
        <v>337</v>
      </c>
      <c r="F5" s="23" t="s">
        <v>934</v>
      </c>
      <c r="G5" s="24" t="s">
        <v>905</v>
      </c>
      <c r="H5" s="30">
        <v>4.7199074074074067E-2</v>
      </c>
      <c r="I5" s="24" t="s">
        <v>935</v>
      </c>
      <c r="J5" s="24" t="s">
        <v>936</v>
      </c>
      <c r="K5" s="24" t="s">
        <v>937</v>
      </c>
      <c r="L5" s="27">
        <v>85</v>
      </c>
    </row>
    <row r="6" spans="1:12" x14ac:dyDescent="0.2">
      <c r="A6" s="32">
        <v>5</v>
      </c>
      <c r="B6" s="25" t="s">
        <v>62</v>
      </c>
      <c r="C6" s="26" t="s">
        <v>1236</v>
      </c>
      <c r="D6" s="26" t="s">
        <v>1130</v>
      </c>
      <c r="E6" s="25" t="s">
        <v>917</v>
      </c>
      <c r="F6" s="26" t="s">
        <v>266</v>
      </c>
      <c r="G6" s="27" t="s">
        <v>905</v>
      </c>
      <c r="H6" s="31">
        <v>4.8229166666666663E-2</v>
      </c>
      <c r="I6" s="27" t="s">
        <v>153</v>
      </c>
      <c r="J6" s="27" t="s">
        <v>953</v>
      </c>
      <c r="K6" s="27" t="s">
        <v>916</v>
      </c>
      <c r="L6" s="24">
        <v>80</v>
      </c>
    </row>
    <row r="7" spans="1:12" x14ac:dyDescent="0.2">
      <c r="A7" s="32">
        <v>6</v>
      </c>
      <c r="B7" s="25" t="s">
        <v>626</v>
      </c>
      <c r="C7" s="26" t="s">
        <v>1197</v>
      </c>
      <c r="D7" s="26" t="s">
        <v>1237</v>
      </c>
      <c r="E7" s="25" t="s">
        <v>337</v>
      </c>
      <c r="F7" s="26" t="s">
        <v>93</v>
      </c>
      <c r="G7" s="27" t="s">
        <v>905</v>
      </c>
      <c r="H7" s="31">
        <v>4.8622685185185179E-2</v>
      </c>
      <c r="I7" s="27" t="s">
        <v>174</v>
      </c>
      <c r="J7" s="27" t="s">
        <v>915</v>
      </c>
      <c r="K7" s="27" t="s">
        <v>916</v>
      </c>
      <c r="L7" s="27">
        <v>78</v>
      </c>
    </row>
    <row r="8" spans="1:12" x14ac:dyDescent="0.2">
      <c r="A8" s="32">
        <v>7</v>
      </c>
      <c r="B8" s="25" t="s">
        <v>920</v>
      </c>
      <c r="C8" s="26" t="s">
        <v>1238</v>
      </c>
      <c r="D8" s="26" t="s">
        <v>1050</v>
      </c>
      <c r="E8" s="25" t="s">
        <v>921</v>
      </c>
      <c r="F8" s="26" t="s">
        <v>266</v>
      </c>
      <c r="G8" s="27" t="s">
        <v>905</v>
      </c>
      <c r="H8" s="31">
        <v>4.9340277777777775E-2</v>
      </c>
      <c r="I8" s="27" t="s">
        <v>922</v>
      </c>
      <c r="J8" s="27" t="s">
        <v>923</v>
      </c>
      <c r="K8" s="27" t="s">
        <v>924</v>
      </c>
      <c r="L8" s="24">
        <v>76</v>
      </c>
    </row>
    <row r="9" spans="1:12" x14ac:dyDescent="0.2">
      <c r="A9" s="32">
        <v>8</v>
      </c>
      <c r="B9" s="25" t="s">
        <v>979</v>
      </c>
      <c r="C9" s="26" t="s">
        <v>1240</v>
      </c>
      <c r="D9" s="37" t="s">
        <v>1239</v>
      </c>
      <c r="E9" s="25" t="s">
        <v>337</v>
      </c>
      <c r="F9" s="26" t="s">
        <v>980</v>
      </c>
      <c r="G9" s="27" t="s">
        <v>905</v>
      </c>
      <c r="H9" s="31">
        <v>5.0115740740740738E-2</v>
      </c>
      <c r="I9" s="27" t="s">
        <v>981</v>
      </c>
      <c r="J9" s="27" t="s">
        <v>982</v>
      </c>
      <c r="K9" s="27" t="s">
        <v>468</v>
      </c>
      <c r="L9" s="27">
        <v>74</v>
      </c>
    </row>
    <row r="10" spans="1:12" x14ac:dyDescent="0.2">
      <c r="A10" s="32">
        <v>9</v>
      </c>
      <c r="B10" s="25" t="s">
        <v>880</v>
      </c>
      <c r="C10" s="26" t="s">
        <v>1241</v>
      </c>
      <c r="D10" s="37" t="s">
        <v>1041</v>
      </c>
      <c r="E10" s="25" t="s">
        <v>837</v>
      </c>
      <c r="F10" s="26" t="s">
        <v>971</v>
      </c>
      <c r="G10" s="27" t="s">
        <v>905</v>
      </c>
      <c r="H10" s="31">
        <v>5.1030092592592592E-2</v>
      </c>
      <c r="I10" s="27" t="s">
        <v>972</v>
      </c>
      <c r="J10" s="27" t="s">
        <v>973</v>
      </c>
      <c r="K10" s="27" t="s">
        <v>974</v>
      </c>
      <c r="L10" s="24">
        <v>72</v>
      </c>
    </row>
    <row r="11" spans="1:12" x14ac:dyDescent="0.2">
      <c r="A11" s="32">
        <v>10</v>
      </c>
      <c r="B11" s="25" t="s">
        <v>964</v>
      </c>
      <c r="C11" s="26" t="s">
        <v>1242</v>
      </c>
      <c r="D11" s="26" t="s">
        <v>1243</v>
      </c>
      <c r="E11" s="25" t="s">
        <v>939</v>
      </c>
      <c r="F11" s="26" t="s">
        <v>965</v>
      </c>
      <c r="G11" s="27" t="s">
        <v>905</v>
      </c>
      <c r="H11" s="31">
        <v>5.2037037037037041E-2</v>
      </c>
      <c r="I11" s="27" t="s">
        <v>966</v>
      </c>
      <c r="J11" s="27" t="s">
        <v>967</v>
      </c>
      <c r="K11" s="27" t="s">
        <v>937</v>
      </c>
      <c r="L11" s="27">
        <v>70</v>
      </c>
    </row>
    <row r="12" spans="1:12" x14ac:dyDescent="0.2">
      <c r="A12" s="32">
        <v>11</v>
      </c>
      <c r="B12" s="22" t="s">
        <v>948</v>
      </c>
      <c r="C12" s="23" t="s">
        <v>1244</v>
      </c>
      <c r="D12" s="23" t="s">
        <v>1130</v>
      </c>
      <c r="E12" s="22" t="s">
        <v>949</v>
      </c>
      <c r="F12" s="23" t="s">
        <v>325</v>
      </c>
      <c r="G12" s="24" t="s">
        <v>905</v>
      </c>
      <c r="H12" s="30">
        <v>5.2800925925925925E-2</v>
      </c>
      <c r="I12" s="24" t="s">
        <v>950</v>
      </c>
      <c r="J12" s="24" t="s">
        <v>951</v>
      </c>
      <c r="K12" s="24" t="s">
        <v>952</v>
      </c>
      <c r="L12" s="24">
        <v>68</v>
      </c>
    </row>
    <row r="13" spans="1:12" x14ac:dyDescent="0.2">
      <c r="A13" s="32">
        <v>12</v>
      </c>
      <c r="B13" s="25" t="s">
        <v>957</v>
      </c>
      <c r="C13" s="26" t="s">
        <v>1245</v>
      </c>
      <c r="D13" s="26" t="s">
        <v>1032</v>
      </c>
      <c r="E13" s="25" t="s">
        <v>408</v>
      </c>
      <c r="F13" s="26" t="s">
        <v>958</v>
      </c>
      <c r="G13" s="27" t="s">
        <v>905</v>
      </c>
      <c r="H13" s="31">
        <v>5.395833333333333E-2</v>
      </c>
      <c r="I13" s="27" t="s">
        <v>636</v>
      </c>
      <c r="J13" s="27" t="s">
        <v>959</v>
      </c>
      <c r="K13" s="27" t="s">
        <v>960</v>
      </c>
      <c r="L13" s="27">
        <v>66</v>
      </c>
    </row>
    <row r="14" spans="1:12" x14ac:dyDescent="0.2">
      <c r="A14" s="32">
        <v>13</v>
      </c>
      <c r="B14" s="22" t="s">
        <v>620</v>
      </c>
      <c r="C14" s="23" t="s">
        <v>1246</v>
      </c>
      <c r="D14" s="23" t="s">
        <v>1209</v>
      </c>
      <c r="E14" s="22" t="s">
        <v>917</v>
      </c>
      <c r="F14" s="23"/>
      <c r="G14" s="24" t="s">
        <v>905</v>
      </c>
      <c r="H14" s="30">
        <v>5.6168981481481479E-2</v>
      </c>
      <c r="I14" s="24" t="s">
        <v>918</v>
      </c>
      <c r="J14" s="24" t="s">
        <v>919</v>
      </c>
      <c r="K14" s="24" t="s">
        <v>335</v>
      </c>
      <c r="L14" s="24">
        <v>64</v>
      </c>
    </row>
    <row r="15" spans="1:12" x14ac:dyDescent="0.2">
      <c r="A15" s="32">
        <v>14</v>
      </c>
      <c r="B15" s="22" t="s">
        <v>983</v>
      </c>
      <c r="C15" s="23" t="s">
        <v>1247</v>
      </c>
      <c r="D15" s="23" t="s">
        <v>1248</v>
      </c>
      <c r="E15" s="22" t="s">
        <v>413</v>
      </c>
      <c r="F15" s="23" t="s">
        <v>984</v>
      </c>
      <c r="G15" s="24" t="s">
        <v>905</v>
      </c>
      <c r="H15" s="30">
        <v>5.7488425925925929E-2</v>
      </c>
      <c r="I15" s="24" t="s">
        <v>985</v>
      </c>
      <c r="J15" s="24" t="s">
        <v>986</v>
      </c>
      <c r="K15" s="24" t="s">
        <v>943</v>
      </c>
      <c r="L15" s="27">
        <v>62</v>
      </c>
    </row>
    <row r="16" spans="1:12" x14ac:dyDescent="0.2">
      <c r="A16" s="32">
        <v>15</v>
      </c>
      <c r="B16" s="25" t="s">
        <v>929</v>
      </c>
      <c r="C16" s="26" t="s">
        <v>1249</v>
      </c>
      <c r="D16" s="26" t="s">
        <v>1050</v>
      </c>
      <c r="E16" s="25" t="s">
        <v>337</v>
      </c>
      <c r="F16" s="26" t="s">
        <v>930</v>
      </c>
      <c r="G16" s="27" t="s">
        <v>905</v>
      </c>
      <c r="H16" s="31">
        <v>5.7719907407407407E-2</v>
      </c>
      <c r="I16" s="27" t="s">
        <v>931</v>
      </c>
      <c r="J16" s="27" t="s">
        <v>932</v>
      </c>
      <c r="K16" s="27" t="s">
        <v>107</v>
      </c>
      <c r="L16" s="24">
        <v>60</v>
      </c>
    </row>
    <row r="17" spans="1:12" x14ac:dyDescent="0.2">
      <c r="A17" s="32">
        <v>16</v>
      </c>
      <c r="B17" s="25" t="s">
        <v>938</v>
      </c>
      <c r="C17" s="26" t="s">
        <v>1250</v>
      </c>
      <c r="D17" s="26" t="s">
        <v>1251</v>
      </c>
      <c r="E17" s="25" t="s">
        <v>939</v>
      </c>
      <c r="F17" s="26" t="s">
        <v>940</v>
      </c>
      <c r="G17" s="27" t="s">
        <v>905</v>
      </c>
      <c r="H17" s="31">
        <v>5.7812499999999996E-2</v>
      </c>
      <c r="I17" s="27" t="s">
        <v>941</v>
      </c>
      <c r="J17" s="27" t="s">
        <v>942</v>
      </c>
      <c r="K17" s="27" t="s">
        <v>943</v>
      </c>
      <c r="L17" s="27">
        <v>58</v>
      </c>
    </row>
    <row r="18" spans="1:12" x14ac:dyDescent="0.2">
      <c r="A18" s="32">
        <v>17</v>
      </c>
      <c r="B18" s="22" t="s">
        <v>913</v>
      </c>
      <c r="C18" s="23" t="s">
        <v>1252</v>
      </c>
      <c r="D18" s="23" t="s">
        <v>1243</v>
      </c>
      <c r="E18" s="22" t="s">
        <v>337</v>
      </c>
      <c r="F18" s="23" t="s">
        <v>84</v>
      </c>
      <c r="G18" s="24" t="s">
        <v>905</v>
      </c>
      <c r="H18" s="30">
        <v>5.8402777777777776E-2</v>
      </c>
      <c r="I18" s="24" t="s">
        <v>350</v>
      </c>
      <c r="J18" s="24" t="s">
        <v>914</v>
      </c>
      <c r="K18" s="24" t="s">
        <v>383</v>
      </c>
      <c r="L18" s="24">
        <v>56</v>
      </c>
    </row>
    <row r="19" spans="1:12" x14ac:dyDescent="0.2">
      <c r="A19" s="32">
        <v>18</v>
      </c>
      <c r="B19" s="25" t="s">
        <v>909</v>
      </c>
      <c r="C19" s="26" t="s">
        <v>1253</v>
      </c>
      <c r="D19" s="26" t="s">
        <v>1254</v>
      </c>
      <c r="E19" s="25" t="s">
        <v>413</v>
      </c>
      <c r="F19" s="26" t="s">
        <v>447</v>
      </c>
      <c r="G19" s="27" t="s">
        <v>905</v>
      </c>
      <c r="H19" s="31">
        <v>5.8402777777777776E-2</v>
      </c>
      <c r="I19" s="27" t="s">
        <v>910</v>
      </c>
      <c r="J19" s="27" t="s">
        <v>911</v>
      </c>
      <c r="K19" s="27" t="s">
        <v>912</v>
      </c>
      <c r="L19" s="27">
        <v>54</v>
      </c>
    </row>
    <row r="20" spans="1:12" x14ac:dyDescent="0.2">
      <c r="A20" s="32">
        <v>19</v>
      </c>
      <c r="B20" s="25" t="s">
        <v>946</v>
      </c>
      <c r="C20" s="26" t="s">
        <v>1255</v>
      </c>
      <c r="D20" s="26" t="s">
        <v>1256</v>
      </c>
      <c r="E20" s="25" t="s">
        <v>903</v>
      </c>
      <c r="F20" s="26" t="s">
        <v>81</v>
      </c>
      <c r="G20" s="27" t="s">
        <v>905</v>
      </c>
      <c r="H20" s="31">
        <v>6.008101851851852E-2</v>
      </c>
      <c r="I20" s="27" t="s">
        <v>286</v>
      </c>
      <c r="J20" s="27" t="s">
        <v>947</v>
      </c>
      <c r="K20" s="27" t="s">
        <v>116</v>
      </c>
      <c r="L20" s="24">
        <v>52</v>
      </c>
    </row>
    <row r="21" spans="1:12" x14ac:dyDescent="0.2">
      <c r="A21" s="32">
        <v>20</v>
      </c>
      <c r="B21" s="22" t="s">
        <v>975</v>
      </c>
      <c r="C21" s="23" t="s">
        <v>1257</v>
      </c>
      <c r="D21" s="37" t="s">
        <v>1239</v>
      </c>
      <c r="E21" s="22" t="s">
        <v>976</v>
      </c>
      <c r="F21" s="23"/>
      <c r="G21" s="24" t="s">
        <v>905</v>
      </c>
      <c r="H21" s="30">
        <v>6.083333333333333E-2</v>
      </c>
      <c r="I21" s="24" t="s">
        <v>977</v>
      </c>
      <c r="J21" s="24" t="s">
        <v>978</v>
      </c>
      <c r="K21" s="24" t="s">
        <v>184</v>
      </c>
      <c r="L21" s="27">
        <v>50</v>
      </c>
    </row>
    <row r="22" spans="1:12" x14ac:dyDescent="0.2">
      <c r="A22" s="32">
        <v>21</v>
      </c>
      <c r="B22" s="22" t="s">
        <v>35</v>
      </c>
      <c r="C22" s="23" t="s">
        <v>1258</v>
      </c>
      <c r="D22" s="23" t="s">
        <v>1259</v>
      </c>
      <c r="E22" s="22" t="s">
        <v>925</v>
      </c>
      <c r="F22" s="23"/>
      <c r="G22" s="24" t="s">
        <v>905</v>
      </c>
      <c r="H22" s="30">
        <v>6.277777777777778E-2</v>
      </c>
      <c r="I22" s="24" t="s">
        <v>926</v>
      </c>
      <c r="J22" s="24" t="s">
        <v>927</v>
      </c>
      <c r="K22" s="24" t="s">
        <v>928</v>
      </c>
      <c r="L22" s="24">
        <v>49</v>
      </c>
    </row>
    <row r="23" spans="1:12" x14ac:dyDescent="0.2">
      <c r="A23" s="32">
        <v>22</v>
      </c>
      <c r="B23" s="22" t="s">
        <v>79</v>
      </c>
      <c r="C23" s="37" t="s">
        <v>1263</v>
      </c>
      <c r="D23" s="37" t="s">
        <v>1262</v>
      </c>
      <c r="E23" s="22" t="s">
        <v>337</v>
      </c>
      <c r="F23" s="23" t="s">
        <v>84</v>
      </c>
      <c r="G23" s="24" t="s">
        <v>905</v>
      </c>
      <c r="H23" s="30">
        <v>6.3217592592592589E-2</v>
      </c>
      <c r="I23" s="24" t="s">
        <v>968</v>
      </c>
      <c r="J23" s="24" t="s">
        <v>969</v>
      </c>
      <c r="K23" s="24" t="s">
        <v>970</v>
      </c>
      <c r="L23" s="27">
        <v>48</v>
      </c>
    </row>
    <row r="24" spans="1:12" x14ac:dyDescent="0.2">
      <c r="A24" s="32">
        <v>23</v>
      </c>
      <c r="B24" s="22" t="s">
        <v>944</v>
      </c>
      <c r="C24" s="23" t="s">
        <v>1260</v>
      </c>
      <c r="D24" s="23" t="s">
        <v>1261</v>
      </c>
      <c r="E24" s="22" t="s">
        <v>917</v>
      </c>
      <c r="F24" s="23"/>
      <c r="G24" s="24" t="s">
        <v>905</v>
      </c>
      <c r="H24" s="30">
        <v>6.4988425925925922E-2</v>
      </c>
      <c r="I24" s="24" t="s">
        <v>842</v>
      </c>
      <c r="J24" s="24" t="s">
        <v>945</v>
      </c>
      <c r="K24" s="24" t="s">
        <v>208</v>
      </c>
      <c r="L24" s="24">
        <v>47</v>
      </c>
    </row>
    <row r="25" spans="1:12" x14ac:dyDescent="0.2">
      <c r="L25" s="27"/>
    </row>
    <row r="26" spans="1:12" x14ac:dyDescent="0.2">
      <c r="L26" s="24"/>
    </row>
    <row r="27" spans="1:12" x14ac:dyDescent="0.2">
      <c r="L27" s="27"/>
    </row>
    <row r="28" spans="1:12" x14ac:dyDescent="0.2">
      <c r="L28" s="24"/>
    </row>
    <row r="29" spans="1:12" x14ac:dyDescent="0.2">
      <c r="L29" s="27"/>
    </row>
    <row r="30" spans="1:12" x14ac:dyDescent="0.2">
      <c r="L30" s="24"/>
    </row>
    <row r="31" spans="1:12" x14ac:dyDescent="0.2">
      <c r="L31" s="27"/>
    </row>
    <row r="32" spans="1:12" x14ac:dyDescent="0.2">
      <c r="L32" s="24"/>
    </row>
    <row r="33" spans="12:12" x14ac:dyDescent="0.2">
      <c r="L33" s="27"/>
    </row>
    <row r="34" spans="12:12" x14ac:dyDescent="0.2">
      <c r="L34" s="24"/>
    </row>
    <row r="35" spans="12:12" x14ac:dyDescent="0.2">
      <c r="L35" s="27"/>
    </row>
    <row r="36" spans="12:12" x14ac:dyDescent="0.2">
      <c r="L36" s="24"/>
    </row>
    <row r="37" spans="12:12" x14ac:dyDescent="0.2">
      <c r="L37" s="27"/>
    </row>
    <row r="38" spans="12:12" x14ac:dyDescent="0.2">
      <c r="L38" s="24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I10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7.28515625" bestFit="1" customWidth="1"/>
    <col min="4" max="4" width="7.140625" bestFit="1" customWidth="1"/>
    <col min="5" max="5" width="14.140625" bestFit="1" customWidth="1"/>
    <col min="6" max="6" width="9.85546875" bestFit="1" customWidth="1"/>
    <col min="7" max="7" width="9.28515625" bestFit="1" customWidth="1"/>
    <col min="8" max="9" width="8.42578125" bestFit="1" customWidth="1"/>
  </cols>
  <sheetData>
    <row r="1" spans="1:9" x14ac:dyDescent="0.2">
      <c r="A1" s="20" t="s">
        <v>0</v>
      </c>
      <c r="B1" s="20" t="s">
        <v>1</v>
      </c>
      <c r="C1" s="21" t="s">
        <v>2</v>
      </c>
      <c r="D1" s="20" t="s">
        <v>3</v>
      </c>
      <c r="E1" s="21" t="s">
        <v>4</v>
      </c>
      <c r="F1" s="21" t="s">
        <v>6</v>
      </c>
      <c r="G1" s="21" t="s">
        <v>5</v>
      </c>
      <c r="H1" s="21" t="s">
        <v>987</v>
      </c>
      <c r="I1" s="21" t="s">
        <v>988</v>
      </c>
    </row>
    <row r="2" spans="1:9" x14ac:dyDescent="0.2">
      <c r="A2" s="22">
        <v>1</v>
      </c>
      <c r="B2" s="22" t="s">
        <v>657</v>
      </c>
      <c r="C2" s="23" t="s">
        <v>989</v>
      </c>
      <c r="D2" s="22" t="s">
        <v>396</v>
      </c>
      <c r="E2" s="23" t="s">
        <v>990</v>
      </c>
      <c r="F2" s="24" t="s">
        <v>991</v>
      </c>
      <c r="G2" s="30">
        <v>4.9745370370370377E-2</v>
      </c>
      <c r="H2" s="24" t="s">
        <v>427</v>
      </c>
      <c r="I2" s="24" t="s">
        <v>992</v>
      </c>
    </row>
    <row r="3" spans="1:9" x14ac:dyDescent="0.2">
      <c r="A3" s="22">
        <v>2</v>
      </c>
      <c r="B3" s="22" t="s">
        <v>661</v>
      </c>
      <c r="C3" s="23" t="s">
        <v>997</v>
      </c>
      <c r="D3" s="22" t="s">
        <v>998</v>
      </c>
      <c r="E3" s="23" t="s">
        <v>999</v>
      </c>
      <c r="F3" s="24" t="s">
        <v>991</v>
      </c>
      <c r="G3" s="30">
        <v>6.6458333333333341E-2</v>
      </c>
      <c r="H3" s="24" t="s">
        <v>1000</v>
      </c>
      <c r="I3" s="24" t="s">
        <v>713</v>
      </c>
    </row>
    <row r="4" spans="1:9" x14ac:dyDescent="0.2">
      <c r="A4" s="25">
        <v>3</v>
      </c>
      <c r="B4" s="25" t="s">
        <v>23</v>
      </c>
      <c r="C4" s="26" t="s">
        <v>1001</v>
      </c>
      <c r="D4" s="25" t="s">
        <v>210</v>
      </c>
      <c r="E4" s="26" t="s">
        <v>1002</v>
      </c>
      <c r="F4" s="27" t="s">
        <v>991</v>
      </c>
      <c r="G4" s="31">
        <v>6.6678240740740746E-2</v>
      </c>
      <c r="H4" s="27" t="s">
        <v>1000</v>
      </c>
      <c r="I4" s="27" t="s">
        <v>1003</v>
      </c>
    </row>
    <row r="5" spans="1:9" x14ac:dyDescent="0.2">
      <c r="A5" s="25">
        <v>4</v>
      </c>
      <c r="B5" s="25" t="s">
        <v>668</v>
      </c>
      <c r="C5" s="26" t="s">
        <v>993</v>
      </c>
      <c r="D5" s="25" t="s">
        <v>443</v>
      </c>
      <c r="E5" s="26" t="s">
        <v>994</v>
      </c>
      <c r="F5" s="27" t="s">
        <v>991</v>
      </c>
      <c r="G5" s="31">
        <v>7.586805555555555E-2</v>
      </c>
      <c r="H5" s="27" t="s">
        <v>995</v>
      </c>
      <c r="I5" s="27" t="s">
        <v>996</v>
      </c>
    </row>
    <row r="6" spans="1:9" x14ac:dyDescent="0.2">
      <c r="A6" s="22">
        <v>5</v>
      </c>
      <c r="B6" s="22" t="s">
        <v>39</v>
      </c>
      <c r="C6" s="23" t="s">
        <v>1009</v>
      </c>
      <c r="D6" s="22" t="s">
        <v>197</v>
      </c>
      <c r="E6" s="23" t="s">
        <v>1010</v>
      </c>
      <c r="F6" s="24" t="s">
        <v>991</v>
      </c>
      <c r="G6" s="30">
        <v>7.7534722222222227E-2</v>
      </c>
      <c r="H6" s="24" t="s">
        <v>1011</v>
      </c>
      <c r="I6" s="24" t="s">
        <v>1012</v>
      </c>
    </row>
    <row r="7" spans="1:9" x14ac:dyDescent="0.2">
      <c r="A7" s="25">
        <v>6</v>
      </c>
      <c r="B7" s="25" t="s">
        <v>639</v>
      </c>
      <c r="C7" s="26" t="s">
        <v>1006</v>
      </c>
      <c r="D7" s="25" t="s">
        <v>539</v>
      </c>
      <c r="E7" s="26" t="s">
        <v>634</v>
      </c>
      <c r="F7" s="27" t="s">
        <v>991</v>
      </c>
      <c r="G7" s="31">
        <v>8.5636574074074087E-2</v>
      </c>
      <c r="H7" s="27" t="s">
        <v>1007</v>
      </c>
      <c r="I7" s="27" t="s">
        <v>1008</v>
      </c>
    </row>
    <row r="8" spans="1:9" x14ac:dyDescent="0.2">
      <c r="A8" s="25">
        <v>7</v>
      </c>
      <c r="B8" s="25" t="s">
        <v>651</v>
      </c>
      <c r="C8" s="26" t="s">
        <v>1013</v>
      </c>
      <c r="D8" s="25" t="s">
        <v>428</v>
      </c>
      <c r="E8" s="26" t="s">
        <v>1014</v>
      </c>
      <c r="F8" s="27" t="s">
        <v>991</v>
      </c>
      <c r="G8" s="31">
        <v>8.6111111111111124E-2</v>
      </c>
      <c r="H8" s="27" t="s">
        <v>1015</v>
      </c>
      <c r="I8" s="27" t="s">
        <v>878</v>
      </c>
    </row>
    <row r="9" spans="1:9" x14ac:dyDescent="0.2">
      <c r="A9" s="22">
        <v>8</v>
      </c>
      <c r="B9" s="22" t="s">
        <v>632</v>
      </c>
      <c r="C9" s="23" t="s">
        <v>1004</v>
      </c>
      <c r="D9" s="22" t="s">
        <v>903</v>
      </c>
      <c r="E9" s="23" t="s">
        <v>634</v>
      </c>
      <c r="F9" s="24" t="s">
        <v>991</v>
      </c>
      <c r="G9" s="30">
        <v>9.8495370370370372E-2</v>
      </c>
      <c r="H9" s="24" t="s">
        <v>785</v>
      </c>
      <c r="I9" s="24" t="s">
        <v>1005</v>
      </c>
    </row>
    <row r="10" spans="1:9" x14ac:dyDescent="0.2">
      <c r="A10" s="22">
        <v>9</v>
      </c>
      <c r="B10" s="22" t="s">
        <v>1016</v>
      </c>
      <c r="C10" s="23" t="s">
        <v>1017</v>
      </c>
      <c r="D10" s="22" t="s">
        <v>396</v>
      </c>
      <c r="E10" s="23" t="s">
        <v>634</v>
      </c>
      <c r="F10" s="24" t="s">
        <v>991</v>
      </c>
      <c r="G10" s="30">
        <v>0.11446759259259259</v>
      </c>
      <c r="H10" s="24" t="s">
        <v>1018</v>
      </c>
      <c r="I10" s="24" t="s">
        <v>1019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G4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7.28515625" bestFit="1" customWidth="1"/>
    <col min="4" max="4" width="7.140625" bestFit="1" customWidth="1"/>
    <col min="5" max="5" width="14.85546875" bestFit="1" customWidth="1"/>
    <col min="6" max="6" width="9.85546875" bestFit="1" customWidth="1"/>
    <col min="7" max="7" width="9.28515625" bestFit="1" customWidth="1"/>
  </cols>
  <sheetData>
    <row r="1" spans="1:7" x14ac:dyDescent="0.2">
      <c r="A1" s="20" t="s">
        <v>0</v>
      </c>
      <c r="B1" s="20" t="s">
        <v>1</v>
      </c>
      <c r="C1" s="21" t="s">
        <v>2</v>
      </c>
      <c r="D1" s="20" t="s">
        <v>3</v>
      </c>
      <c r="E1" s="21" t="s">
        <v>4</v>
      </c>
      <c r="F1" s="21" t="s">
        <v>6</v>
      </c>
      <c r="G1" s="21" t="s">
        <v>5</v>
      </c>
    </row>
    <row r="2" spans="1:7" x14ac:dyDescent="0.2">
      <c r="A2" s="22">
        <v>1</v>
      </c>
      <c r="B2" s="22" t="s">
        <v>45</v>
      </c>
      <c r="C2" s="23" t="s">
        <v>1024</v>
      </c>
      <c r="D2" s="22" t="s">
        <v>224</v>
      </c>
      <c r="E2" s="23" t="s">
        <v>1025</v>
      </c>
      <c r="F2" s="24" t="s">
        <v>1022</v>
      </c>
      <c r="G2" s="30">
        <v>4.0023148148148148E-2</v>
      </c>
    </row>
    <row r="3" spans="1:7" x14ac:dyDescent="0.2">
      <c r="A3" s="25">
        <v>2</v>
      </c>
      <c r="B3" s="25" t="s">
        <v>675</v>
      </c>
      <c r="C3" s="26" t="s">
        <v>1023</v>
      </c>
      <c r="D3" s="25" t="s">
        <v>265</v>
      </c>
      <c r="E3" s="26"/>
      <c r="F3" s="27" t="s">
        <v>1022</v>
      </c>
      <c r="G3" s="31">
        <v>4.7592592592592596E-2</v>
      </c>
    </row>
    <row r="4" spans="1:7" x14ac:dyDescent="0.2">
      <c r="A4" s="22">
        <v>3</v>
      </c>
      <c r="B4" s="22" t="s">
        <v>1020</v>
      </c>
      <c r="C4" s="23" t="s">
        <v>1021</v>
      </c>
      <c r="D4" s="22" t="s">
        <v>210</v>
      </c>
      <c r="E4" s="23" t="s">
        <v>634</v>
      </c>
      <c r="F4" s="24" t="s">
        <v>1022</v>
      </c>
      <c r="G4" s="30">
        <v>5.2662037037037035E-2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M38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0.28515625" bestFit="1" customWidth="1"/>
    <col min="4" max="4" width="8.7109375" bestFit="1" customWidth="1"/>
    <col min="5" max="5" width="10.28515625" bestFit="1" customWidth="1"/>
    <col min="6" max="6" width="8.7109375" bestFit="1" customWidth="1"/>
    <col min="7" max="7" width="13.42578125" bestFit="1" customWidth="1"/>
    <col min="8" max="8" width="9.85546875" bestFit="1" customWidth="1"/>
    <col min="9" max="9" width="9.28515625" bestFit="1" customWidth="1"/>
    <col min="10" max="10" width="6.140625" bestFit="1" customWidth="1"/>
    <col min="11" max="11" width="6.85546875" bestFit="1" customWidth="1"/>
    <col min="12" max="12" width="6.140625" bestFit="1" customWidth="1"/>
    <col min="13" max="13" width="15.28515625" bestFit="1" customWidth="1"/>
  </cols>
  <sheetData>
    <row r="1" spans="1:13" x14ac:dyDescent="0.2">
      <c r="A1" s="20" t="s">
        <v>0</v>
      </c>
      <c r="B1" s="20" t="s">
        <v>1</v>
      </c>
      <c r="C1" s="28" t="s">
        <v>1155</v>
      </c>
      <c r="D1" s="28" t="s">
        <v>1026</v>
      </c>
      <c r="E1" s="28" t="s">
        <v>1154</v>
      </c>
      <c r="F1" s="28" t="s">
        <v>1027</v>
      </c>
      <c r="G1" s="21" t="s">
        <v>4</v>
      </c>
      <c r="H1" s="21" t="s">
        <v>6</v>
      </c>
      <c r="I1" s="21" t="s">
        <v>5</v>
      </c>
      <c r="J1" s="21" t="s">
        <v>190</v>
      </c>
      <c r="K1" s="21" t="s">
        <v>90</v>
      </c>
      <c r="L1" s="21" t="s">
        <v>191</v>
      </c>
      <c r="M1" s="28" t="s">
        <v>1153</v>
      </c>
    </row>
    <row r="2" spans="1:13" x14ac:dyDescent="0.2">
      <c r="A2" s="22">
        <v>1</v>
      </c>
      <c r="B2" s="22" t="s">
        <v>1028</v>
      </c>
      <c r="C2" s="23" t="s">
        <v>1029</v>
      </c>
      <c r="D2" s="23" t="s">
        <v>1032</v>
      </c>
      <c r="E2" s="23" t="s">
        <v>1030</v>
      </c>
      <c r="F2" s="23" t="s">
        <v>1033</v>
      </c>
      <c r="G2" s="23" t="s">
        <v>1031</v>
      </c>
      <c r="H2" s="24" t="s">
        <v>1034</v>
      </c>
      <c r="I2" s="30">
        <v>5.1956018518518519E-2</v>
      </c>
      <c r="J2" s="24" t="s">
        <v>1035</v>
      </c>
      <c r="K2" s="24" t="s">
        <v>1036</v>
      </c>
      <c r="L2" s="24" t="s">
        <v>125</v>
      </c>
      <c r="M2" s="24">
        <v>80</v>
      </c>
    </row>
    <row r="3" spans="1:13" x14ac:dyDescent="0.2">
      <c r="A3" s="25">
        <v>2</v>
      </c>
      <c r="B3" s="25" t="s">
        <v>1037</v>
      </c>
      <c r="C3" s="26" t="s">
        <v>1038</v>
      </c>
      <c r="D3" s="26" t="s">
        <v>1041</v>
      </c>
      <c r="E3" s="26" t="s">
        <v>1039</v>
      </c>
      <c r="F3" s="26" t="s">
        <v>1042</v>
      </c>
      <c r="G3" s="26" t="s">
        <v>1040</v>
      </c>
      <c r="H3" s="27" t="s">
        <v>1034</v>
      </c>
      <c r="I3" s="31">
        <v>5.4930555555555559E-2</v>
      </c>
      <c r="J3" s="27" t="s">
        <v>1043</v>
      </c>
      <c r="K3" s="27" t="s">
        <v>1044</v>
      </c>
      <c r="L3" s="27" t="s">
        <v>1045</v>
      </c>
      <c r="M3" s="27">
        <v>75</v>
      </c>
    </row>
    <row r="4" spans="1:13" x14ac:dyDescent="0.2">
      <c r="A4" s="22">
        <v>3</v>
      </c>
      <c r="B4" s="22" t="s">
        <v>1046</v>
      </c>
      <c r="C4" s="23" t="s">
        <v>1047</v>
      </c>
      <c r="D4" s="23" t="s">
        <v>1049</v>
      </c>
      <c r="E4" s="23" t="s">
        <v>1048</v>
      </c>
      <c r="F4" s="23" t="s">
        <v>1050</v>
      </c>
      <c r="G4" s="23"/>
      <c r="H4" s="24" t="s">
        <v>1034</v>
      </c>
      <c r="I4" s="30">
        <v>5.708333333333334E-2</v>
      </c>
      <c r="J4" s="24" t="s">
        <v>1051</v>
      </c>
      <c r="K4" s="24" t="s">
        <v>425</v>
      </c>
      <c r="L4" s="24" t="s">
        <v>1052</v>
      </c>
      <c r="M4" s="24">
        <v>70</v>
      </c>
    </row>
    <row r="5" spans="1:13" x14ac:dyDescent="0.2">
      <c r="M5" s="27"/>
    </row>
    <row r="6" spans="1:13" x14ac:dyDescent="0.2">
      <c r="M6" s="24"/>
    </row>
    <row r="7" spans="1:13" x14ac:dyDescent="0.2">
      <c r="M7" s="27"/>
    </row>
    <row r="8" spans="1:13" x14ac:dyDescent="0.2">
      <c r="M8" s="24"/>
    </row>
    <row r="9" spans="1:13" x14ac:dyDescent="0.2">
      <c r="M9" s="27"/>
    </row>
    <row r="10" spans="1:13" x14ac:dyDescent="0.2">
      <c r="M10" s="24"/>
    </row>
    <row r="11" spans="1:13" x14ac:dyDescent="0.2">
      <c r="M11" s="27"/>
    </row>
    <row r="12" spans="1:13" x14ac:dyDescent="0.2">
      <c r="M12" s="24"/>
    </row>
    <row r="13" spans="1:13" x14ac:dyDescent="0.2">
      <c r="M13" s="27"/>
    </row>
    <row r="14" spans="1:13" x14ac:dyDescent="0.2">
      <c r="M14" s="24"/>
    </row>
    <row r="15" spans="1:13" x14ac:dyDescent="0.2">
      <c r="M15" s="27"/>
    </row>
    <row r="16" spans="1:13" x14ac:dyDescent="0.2">
      <c r="M16" s="24"/>
    </row>
    <row r="17" spans="13:13" x14ac:dyDescent="0.2">
      <c r="M17" s="27"/>
    </row>
    <row r="18" spans="13:13" x14ac:dyDescent="0.2">
      <c r="M18" s="24"/>
    </row>
    <row r="19" spans="13:13" x14ac:dyDescent="0.2">
      <c r="M19" s="27"/>
    </row>
    <row r="20" spans="13:13" x14ac:dyDescent="0.2">
      <c r="M20" s="24"/>
    </row>
    <row r="21" spans="13:13" x14ac:dyDescent="0.2">
      <c r="M21" s="27"/>
    </row>
    <row r="22" spans="13:13" x14ac:dyDescent="0.2">
      <c r="M22" s="24"/>
    </row>
    <row r="23" spans="13:13" x14ac:dyDescent="0.2">
      <c r="M23" s="27"/>
    </row>
    <row r="24" spans="13:13" x14ac:dyDescent="0.2">
      <c r="M24" s="24"/>
    </row>
    <row r="25" spans="13:13" x14ac:dyDescent="0.2">
      <c r="M25" s="27"/>
    </row>
    <row r="26" spans="13:13" x14ac:dyDescent="0.2">
      <c r="M26" s="24"/>
    </row>
    <row r="27" spans="13:13" x14ac:dyDescent="0.2">
      <c r="M27" s="27"/>
    </row>
    <row r="28" spans="13:13" x14ac:dyDescent="0.2">
      <c r="M28" s="24"/>
    </row>
    <row r="29" spans="13:13" x14ac:dyDescent="0.2">
      <c r="M29" s="27"/>
    </row>
    <row r="30" spans="13:13" x14ac:dyDescent="0.2">
      <c r="M30" s="24"/>
    </row>
    <row r="31" spans="13:13" x14ac:dyDescent="0.2">
      <c r="M31" s="27"/>
    </row>
    <row r="32" spans="13:13" x14ac:dyDescent="0.2">
      <c r="M32" s="24"/>
    </row>
    <row r="33" spans="13:13" x14ac:dyDescent="0.2">
      <c r="M33" s="27"/>
    </row>
    <row r="34" spans="13:13" x14ac:dyDescent="0.2">
      <c r="M34" s="24"/>
    </row>
    <row r="35" spans="13:13" x14ac:dyDescent="0.2">
      <c r="M35" s="27"/>
    </row>
    <row r="36" spans="13:13" x14ac:dyDescent="0.2">
      <c r="M36" s="24"/>
    </row>
    <row r="37" spans="13:13" x14ac:dyDescent="0.2">
      <c r="M37" s="27"/>
    </row>
    <row r="38" spans="13:13" x14ac:dyDescent="0.2">
      <c r="M38" s="24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M38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0" bestFit="1" customWidth="1"/>
    <col min="4" max="4" width="8.7109375" bestFit="1" customWidth="1"/>
    <col min="5" max="5" width="10" bestFit="1" customWidth="1"/>
    <col min="6" max="6" width="8.7109375" bestFit="1" customWidth="1"/>
    <col min="7" max="7" width="10.42578125" bestFit="1" customWidth="1"/>
    <col min="8" max="8" width="9.85546875" bestFit="1" customWidth="1"/>
    <col min="9" max="9" width="9.28515625" bestFit="1" customWidth="1"/>
    <col min="10" max="10" width="6.140625" bestFit="1" customWidth="1"/>
    <col min="11" max="11" width="6.85546875" bestFit="1" customWidth="1"/>
    <col min="12" max="12" width="6.140625" bestFit="1" customWidth="1"/>
    <col min="13" max="13" width="15.28515625" bestFit="1" customWidth="1"/>
  </cols>
  <sheetData>
    <row r="1" spans="1:13" x14ac:dyDescent="0.2">
      <c r="A1" s="20" t="s">
        <v>0</v>
      </c>
      <c r="B1" s="20" t="s">
        <v>1</v>
      </c>
      <c r="C1" s="28" t="s">
        <v>1155</v>
      </c>
      <c r="D1" s="28" t="s">
        <v>1026</v>
      </c>
      <c r="E1" s="28" t="s">
        <v>1154</v>
      </c>
      <c r="F1" s="28" t="s">
        <v>1027</v>
      </c>
      <c r="G1" s="21" t="s">
        <v>4</v>
      </c>
      <c r="H1" s="21" t="s">
        <v>6</v>
      </c>
      <c r="I1" s="21" t="s">
        <v>5</v>
      </c>
      <c r="J1" s="21" t="s">
        <v>190</v>
      </c>
      <c r="K1" s="21" t="s">
        <v>90</v>
      </c>
      <c r="L1" s="21" t="s">
        <v>191</v>
      </c>
      <c r="M1" s="28" t="s">
        <v>1153</v>
      </c>
    </row>
    <row r="2" spans="1:13" x14ac:dyDescent="0.2">
      <c r="A2" s="25">
        <v>1</v>
      </c>
      <c r="B2" s="25" t="s">
        <v>1060</v>
      </c>
      <c r="C2" s="26" t="s">
        <v>1061</v>
      </c>
      <c r="D2" s="26" t="s">
        <v>1063</v>
      </c>
      <c r="E2" s="26" t="s">
        <v>1062</v>
      </c>
      <c r="F2" s="26" t="s">
        <v>1064</v>
      </c>
      <c r="G2" s="26" t="s">
        <v>603</v>
      </c>
      <c r="H2" s="27" t="s">
        <v>1058</v>
      </c>
      <c r="I2" s="31">
        <v>6.0567129629629624E-2</v>
      </c>
      <c r="J2" s="27" t="s">
        <v>1065</v>
      </c>
      <c r="K2" s="27" t="s">
        <v>1066</v>
      </c>
      <c r="L2" s="27" t="s">
        <v>650</v>
      </c>
      <c r="M2" s="24">
        <v>80</v>
      </c>
    </row>
    <row r="3" spans="1:13" x14ac:dyDescent="0.2">
      <c r="A3" s="22">
        <v>2</v>
      </c>
      <c r="B3" s="22" t="s">
        <v>1067</v>
      </c>
      <c r="C3" s="23" t="s">
        <v>1068</v>
      </c>
      <c r="D3" s="23" t="s">
        <v>1070</v>
      </c>
      <c r="E3" s="23" t="s">
        <v>1069</v>
      </c>
      <c r="F3" s="23" t="s">
        <v>1071</v>
      </c>
      <c r="G3" s="23" t="s">
        <v>641</v>
      </c>
      <c r="H3" s="24" t="s">
        <v>1058</v>
      </c>
      <c r="I3" s="30">
        <v>6.2557870370370375E-2</v>
      </c>
      <c r="J3" s="24" t="s">
        <v>1072</v>
      </c>
      <c r="K3" s="24" t="s">
        <v>1073</v>
      </c>
      <c r="L3" s="24" t="s">
        <v>135</v>
      </c>
      <c r="M3" s="27">
        <v>75</v>
      </c>
    </row>
    <row r="4" spans="1:13" x14ac:dyDescent="0.2">
      <c r="A4" s="22">
        <v>3</v>
      </c>
      <c r="B4" s="22" t="s">
        <v>1053</v>
      </c>
      <c r="C4" s="23" t="s">
        <v>1054</v>
      </c>
      <c r="D4" s="23" t="s">
        <v>1057</v>
      </c>
      <c r="E4" s="23" t="s">
        <v>1055</v>
      </c>
      <c r="F4" s="23" t="s">
        <v>1057</v>
      </c>
      <c r="G4" s="23" t="s">
        <v>1056</v>
      </c>
      <c r="H4" s="24" t="s">
        <v>1058</v>
      </c>
      <c r="I4" s="30">
        <v>6.3865740740740737E-2</v>
      </c>
      <c r="J4" s="24" t="s">
        <v>966</v>
      </c>
      <c r="K4" s="24" t="s">
        <v>1059</v>
      </c>
      <c r="L4" s="24" t="s">
        <v>766</v>
      </c>
      <c r="M4" s="24">
        <v>70</v>
      </c>
    </row>
    <row r="5" spans="1:13" x14ac:dyDescent="0.2">
      <c r="M5" s="27"/>
    </row>
    <row r="6" spans="1:13" x14ac:dyDescent="0.2">
      <c r="M6" s="24"/>
    </row>
    <row r="7" spans="1:13" x14ac:dyDescent="0.2">
      <c r="M7" s="27"/>
    </row>
    <row r="8" spans="1:13" x14ac:dyDescent="0.2">
      <c r="M8" s="24"/>
    </row>
    <row r="9" spans="1:13" x14ac:dyDescent="0.2">
      <c r="M9" s="27"/>
    </row>
    <row r="10" spans="1:13" x14ac:dyDescent="0.2">
      <c r="M10" s="24"/>
    </row>
    <row r="11" spans="1:13" x14ac:dyDescent="0.2">
      <c r="M11" s="27"/>
    </row>
    <row r="12" spans="1:13" x14ac:dyDescent="0.2">
      <c r="M12" s="24"/>
    </row>
    <row r="13" spans="1:13" x14ac:dyDescent="0.2">
      <c r="M13" s="27"/>
    </row>
    <row r="14" spans="1:13" x14ac:dyDescent="0.2">
      <c r="M14" s="24"/>
    </row>
    <row r="15" spans="1:13" x14ac:dyDescent="0.2">
      <c r="M15" s="27"/>
    </row>
    <row r="16" spans="1:13" x14ac:dyDescent="0.2">
      <c r="M16" s="24"/>
    </row>
    <row r="17" spans="13:13" x14ac:dyDescent="0.2">
      <c r="M17" s="27"/>
    </row>
    <row r="18" spans="13:13" x14ac:dyDescent="0.2">
      <c r="M18" s="24"/>
    </row>
    <row r="19" spans="13:13" x14ac:dyDescent="0.2">
      <c r="M19" s="27"/>
    </row>
    <row r="20" spans="13:13" x14ac:dyDescent="0.2">
      <c r="M20" s="24"/>
    </row>
    <row r="21" spans="13:13" x14ac:dyDescent="0.2">
      <c r="M21" s="27"/>
    </row>
    <row r="22" spans="13:13" x14ac:dyDescent="0.2">
      <c r="M22" s="24"/>
    </row>
    <row r="23" spans="13:13" x14ac:dyDescent="0.2">
      <c r="M23" s="27"/>
    </row>
    <row r="24" spans="13:13" x14ac:dyDescent="0.2">
      <c r="M24" s="24"/>
    </row>
    <row r="25" spans="13:13" x14ac:dyDescent="0.2">
      <c r="M25" s="27"/>
    </row>
    <row r="26" spans="13:13" x14ac:dyDescent="0.2">
      <c r="M26" s="24"/>
    </row>
    <row r="27" spans="13:13" x14ac:dyDescent="0.2">
      <c r="M27" s="27"/>
    </row>
    <row r="28" spans="13:13" x14ac:dyDescent="0.2">
      <c r="M28" s="24"/>
    </row>
    <row r="29" spans="13:13" x14ac:dyDescent="0.2">
      <c r="M29" s="27"/>
    </row>
    <row r="30" spans="13:13" x14ac:dyDescent="0.2">
      <c r="M30" s="24"/>
    </row>
    <row r="31" spans="13:13" x14ac:dyDescent="0.2">
      <c r="M31" s="27"/>
    </row>
    <row r="32" spans="13:13" x14ac:dyDescent="0.2">
      <c r="M32" s="24"/>
    </row>
    <row r="33" spans="13:13" x14ac:dyDescent="0.2">
      <c r="M33" s="27"/>
    </row>
    <row r="34" spans="13:13" x14ac:dyDescent="0.2">
      <c r="M34" s="24"/>
    </row>
    <row r="35" spans="13:13" x14ac:dyDescent="0.2">
      <c r="M35" s="27"/>
    </row>
    <row r="36" spans="13:13" x14ac:dyDescent="0.2">
      <c r="M36" s="24"/>
    </row>
    <row r="37" spans="13:13" x14ac:dyDescent="0.2">
      <c r="M37" s="27"/>
    </row>
    <row r="38" spans="13:13" x14ac:dyDescent="0.2">
      <c r="M38" s="24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M38"/>
  <sheetViews>
    <sheetView workbookViewId="0"/>
  </sheetViews>
  <sheetFormatPr defaultRowHeight="12.75" x14ac:dyDescent="0.2"/>
  <cols>
    <col min="1" max="1" width="8.85546875" style="1" bestFit="1" customWidth="1"/>
    <col min="2" max="2" width="4.7109375" style="1" bestFit="1" customWidth="1"/>
    <col min="3" max="3" width="17.5703125" style="1" bestFit="1" customWidth="1"/>
    <col min="4" max="4" width="8.7109375" style="1" bestFit="1" customWidth="1"/>
    <col min="5" max="5" width="10.5703125" style="1" bestFit="1" customWidth="1"/>
    <col min="6" max="6" width="8.7109375" style="1" bestFit="1" customWidth="1"/>
    <col min="7" max="7" width="20.42578125" style="1" bestFit="1" customWidth="1"/>
    <col min="8" max="8" width="9.85546875" style="1" bestFit="1" customWidth="1"/>
    <col min="9" max="9" width="9.28515625" style="1" bestFit="1" customWidth="1"/>
    <col min="10" max="10" width="6.140625" style="1" bestFit="1" customWidth="1"/>
    <col min="11" max="11" width="6.85546875" style="1" bestFit="1" customWidth="1"/>
    <col min="12" max="12" width="6.140625" style="1" bestFit="1" customWidth="1"/>
    <col min="13" max="13" width="15.28515625" style="1" bestFit="1" customWidth="1"/>
    <col min="14" max="16384" width="9.140625" style="1"/>
  </cols>
  <sheetData>
    <row r="1" spans="1:13" x14ac:dyDescent="0.2">
      <c r="A1" s="29" t="s">
        <v>0</v>
      </c>
      <c r="B1" s="29" t="s">
        <v>1</v>
      </c>
      <c r="C1" s="28" t="s">
        <v>1155</v>
      </c>
      <c r="D1" s="28" t="s">
        <v>1026</v>
      </c>
      <c r="E1" s="28" t="s">
        <v>1154</v>
      </c>
      <c r="F1" s="28" t="s">
        <v>1027</v>
      </c>
      <c r="G1" s="21" t="s">
        <v>4</v>
      </c>
      <c r="H1" s="21" t="s">
        <v>6</v>
      </c>
      <c r="I1" s="21" t="s">
        <v>5</v>
      </c>
      <c r="J1" s="21" t="s">
        <v>190</v>
      </c>
      <c r="K1" s="21" t="s">
        <v>90</v>
      </c>
      <c r="L1" s="21" t="s">
        <v>191</v>
      </c>
      <c r="M1" s="28" t="s">
        <v>1153</v>
      </c>
    </row>
    <row r="2" spans="1:13" x14ac:dyDescent="0.2">
      <c r="A2" s="22">
        <v>1</v>
      </c>
      <c r="B2" s="22" t="s">
        <v>1134</v>
      </c>
      <c r="C2" s="23" t="s">
        <v>1135</v>
      </c>
      <c r="D2" s="23" t="s">
        <v>1138</v>
      </c>
      <c r="E2" s="23" t="s">
        <v>1136</v>
      </c>
      <c r="F2" s="23" t="s">
        <v>1139</v>
      </c>
      <c r="G2" s="23" t="s">
        <v>1137</v>
      </c>
      <c r="H2" s="24" t="s">
        <v>1079</v>
      </c>
      <c r="I2" s="30">
        <v>5.1875000000000004E-2</v>
      </c>
      <c r="J2" s="24" t="s">
        <v>1140</v>
      </c>
      <c r="K2" s="24" t="s">
        <v>1141</v>
      </c>
      <c r="L2" s="24" t="s">
        <v>1142</v>
      </c>
      <c r="M2" s="24">
        <v>80</v>
      </c>
    </row>
    <row r="3" spans="1:13" x14ac:dyDescent="0.2">
      <c r="A3" s="25">
        <v>2</v>
      </c>
      <c r="B3" s="25" t="s">
        <v>1112</v>
      </c>
      <c r="C3" s="26" t="s">
        <v>1113</v>
      </c>
      <c r="D3" s="26" t="s">
        <v>1041</v>
      </c>
      <c r="E3" s="26" t="s">
        <v>1114</v>
      </c>
      <c r="F3" s="26" t="s">
        <v>1116</v>
      </c>
      <c r="G3" s="26" t="s">
        <v>1115</v>
      </c>
      <c r="H3" s="27" t="s">
        <v>1079</v>
      </c>
      <c r="I3" s="31">
        <v>5.5775462962962964E-2</v>
      </c>
      <c r="J3" s="27" t="s">
        <v>1117</v>
      </c>
      <c r="K3" s="27" t="s">
        <v>1118</v>
      </c>
      <c r="L3" s="27" t="s">
        <v>1119</v>
      </c>
      <c r="M3" s="27">
        <v>75</v>
      </c>
    </row>
    <row r="4" spans="1:13" x14ac:dyDescent="0.2">
      <c r="A4" s="22">
        <v>3</v>
      </c>
      <c r="B4" s="22" t="s">
        <v>1120</v>
      </c>
      <c r="C4" s="23" t="s">
        <v>1121</v>
      </c>
      <c r="D4" s="23" t="s">
        <v>1123</v>
      </c>
      <c r="E4" s="23" t="s">
        <v>1122</v>
      </c>
      <c r="F4" s="23" t="s">
        <v>1124</v>
      </c>
      <c r="G4" s="23"/>
      <c r="H4" s="24" t="s">
        <v>1079</v>
      </c>
      <c r="I4" s="30">
        <v>5.5891203703703707E-2</v>
      </c>
      <c r="J4" s="24" t="s">
        <v>941</v>
      </c>
      <c r="K4" s="24" t="s">
        <v>791</v>
      </c>
      <c r="L4" s="24" t="s">
        <v>1125</v>
      </c>
      <c r="M4" s="24">
        <v>70</v>
      </c>
    </row>
    <row r="5" spans="1:13" x14ac:dyDescent="0.2">
      <c r="A5" s="22">
        <v>4</v>
      </c>
      <c r="B5" s="22" t="s">
        <v>1104</v>
      </c>
      <c r="C5" s="23" t="s">
        <v>1105</v>
      </c>
      <c r="D5" s="23" t="s">
        <v>1108</v>
      </c>
      <c r="E5" s="23" t="s">
        <v>1106</v>
      </c>
      <c r="F5" s="23" t="s">
        <v>1109</v>
      </c>
      <c r="G5" s="23" t="s">
        <v>1107</v>
      </c>
      <c r="H5" s="24" t="s">
        <v>1079</v>
      </c>
      <c r="I5" s="30">
        <v>5.6076388888888884E-2</v>
      </c>
      <c r="J5" s="24" t="s">
        <v>233</v>
      </c>
      <c r="K5" s="24" t="s">
        <v>1110</v>
      </c>
      <c r="L5" s="24" t="s">
        <v>1111</v>
      </c>
      <c r="M5" s="27">
        <v>65</v>
      </c>
    </row>
    <row r="6" spans="1:13" x14ac:dyDescent="0.2">
      <c r="A6" s="22">
        <v>5</v>
      </c>
      <c r="B6" s="22" t="s">
        <v>1090</v>
      </c>
      <c r="C6" s="23" t="s">
        <v>1039</v>
      </c>
      <c r="D6" s="23" t="s">
        <v>1093</v>
      </c>
      <c r="E6" s="23" t="s">
        <v>1091</v>
      </c>
      <c r="F6" s="23" t="s">
        <v>1094</v>
      </c>
      <c r="G6" s="23" t="s">
        <v>1092</v>
      </c>
      <c r="H6" s="24" t="s">
        <v>1079</v>
      </c>
      <c r="I6" s="30">
        <v>5.6828703703703708E-2</v>
      </c>
      <c r="J6" s="24" t="s">
        <v>220</v>
      </c>
      <c r="K6" s="24" t="s">
        <v>1095</v>
      </c>
      <c r="L6" s="24" t="s">
        <v>638</v>
      </c>
      <c r="M6" s="24">
        <v>60</v>
      </c>
    </row>
    <row r="7" spans="1:13" x14ac:dyDescent="0.2">
      <c r="A7" s="22">
        <v>6</v>
      </c>
      <c r="B7" s="22" t="s">
        <v>259</v>
      </c>
      <c r="C7" s="23" t="s">
        <v>1074</v>
      </c>
      <c r="D7" s="23" t="s">
        <v>1077</v>
      </c>
      <c r="E7" s="23" t="s">
        <v>1075</v>
      </c>
      <c r="F7" s="23" t="s">
        <v>1078</v>
      </c>
      <c r="G7" s="23" t="s">
        <v>1076</v>
      </c>
      <c r="H7" s="24" t="s">
        <v>1079</v>
      </c>
      <c r="I7" s="30">
        <v>6.4537037037037046E-2</v>
      </c>
      <c r="J7" s="24" t="s">
        <v>1080</v>
      </c>
      <c r="K7" s="24" t="s">
        <v>1081</v>
      </c>
      <c r="L7" s="24" t="s">
        <v>610</v>
      </c>
      <c r="M7" s="27">
        <v>58</v>
      </c>
    </row>
    <row r="8" spans="1:13" x14ac:dyDescent="0.2">
      <c r="A8" s="25">
        <v>7</v>
      </c>
      <c r="B8" s="25" t="s">
        <v>288</v>
      </c>
      <c r="C8" s="26" t="s">
        <v>1082</v>
      </c>
      <c r="D8" s="26" t="s">
        <v>1085</v>
      </c>
      <c r="E8" s="26" t="s">
        <v>1083</v>
      </c>
      <c r="F8" s="26" t="s">
        <v>1086</v>
      </c>
      <c r="G8" s="26" t="s">
        <v>1084</v>
      </c>
      <c r="H8" s="27" t="s">
        <v>1079</v>
      </c>
      <c r="I8" s="31">
        <v>6.4548611111111112E-2</v>
      </c>
      <c r="J8" s="27" t="s">
        <v>1087</v>
      </c>
      <c r="K8" s="27" t="s">
        <v>1088</v>
      </c>
      <c r="L8" s="27" t="s">
        <v>1089</v>
      </c>
      <c r="M8" s="24">
        <v>56</v>
      </c>
    </row>
    <row r="9" spans="1:13" x14ac:dyDescent="0.2">
      <c r="A9" s="25">
        <v>8</v>
      </c>
      <c r="B9" s="25" t="s">
        <v>1126</v>
      </c>
      <c r="C9" s="26" t="s">
        <v>1127</v>
      </c>
      <c r="D9" s="26" t="s">
        <v>1129</v>
      </c>
      <c r="E9" s="26" t="s">
        <v>1128</v>
      </c>
      <c r="F9" s="26" t="s">
        <v>1130</v>
      </c>
      <c r="G9" s="26"/>
      <c r="H9" s="27" t="s">
        <v>1079</v>
      </c>
      <c r="I9" s="31">
        <v>6.5254629629629635E-2</v>
      </c>
      <c r="J9" s="27" t="s">
        <v>1131</v>
      </c>
      <c r="K9" s="27" t="s">
        <v>1132</v>
      </c>
      <c r="L9" s="27" t="s">
        <v>1133</v>
      </c>
      <c r="M9" s="27">
        <v>54</v>
      </c>
    </row>
    <row r="10" spans="1:13" x14ac:dyDescent="0.2">
      <c r="A10" s="25">
        <v>9</v>
      </c>
      <c r="B10" s="25" t="s">
        <v>1096</v>
      </c>
      <c r="C10" s="26" t="s">
        <v>1097</v>
      </c>
      <c r="D10" s="26" t="s">
        <v>1099</v>
      </c>
      <c r="E10" s="26" t="s">
        <v>1098</v>
      </c>
      <c r="F10" s="26" t="s">
        <v>1100</v>
      </c>
      <c r="G10" s="26"/>
      <c r="H10" s="27" t="s">
        <v>1079</v>
      </c>
      <c r="I10" s="31">
        <v>6.8680555555555564E-2</v>
      </c>
      <c r="J10" s="27" t="s">
        <v>1101</v>
      </c>
      <c r="K10" s="27" t="s">
        <v>1102</v>
      </c>
      <c r="L10" s="27" t="s">
        <v>1103</v>
      </c>
      <c r="M10" s="24">
        <v>52</v>
      </c>
    </row>
    <row r="11" spans="1:13" x14ac:dyDescent="0.2">
      <c r="M11" s="22" t="s">
        <v>1156</v>
      </c>
    </row>
    <row r="12" spans="1:13" x14ac:dyDescent="0.2">
      <c r="M12" s="24"/>
    </row>
    <row r="13" spans="1:13" x14ac:dyDescent="0.2">
      <c r="M13" s="27"/>
    </row>
    <row r="14" spans="1:13" x14ac:dyDescent="0.2">
      <c r="M14" s="24"/>
    </row>
    <row r="15" spans="1:13" x14ac:dyDescent="0.2">
      <c r="M15" s="27"/>
    </row>
    <row r="16" spans="1:13" x14ac:dyDescent="0.2">
      <c r="M16" s="24"/>
    </row>
    <row r="17" spans="13:13" x14ac:dyDescent="0.2">
      <c r="M17" s="27"/>
    </row>
    <row r="18" spans="13:13" x14ac:dyDescent="0.2">
      <c r="M18" s="24"/>
    </row>
    <row r="19" spans="13:13" x14ac:dyDescent="0.2">
      <c r="M19" s="27"/>
    </row>
    <row r="20" spans="13:13" x14ac:dyDescent="0.2">
      <c r="M20" s="24"/>
    </row>
    <row r="21" spans="13:13" x14ac:dyDescent="0.2">
      <c r="M21" s="27"/>
    </row>
    <row r="22" spans="13:13" x14ac:dyDescent="0.2">
      <c r="M22" s="24"/>
    </row>
    <row r="23" spans="13:13" x14ac:dyDescent="0.2">
      <c r="M23" s="27"/>
    </row>
    <row r="24" spans="13:13" x14ac:dyDescent="0.2">
      <c r="M24" s="24"/>
    </row>
    <row r="25" spans="13:13" x14ac:dyDescent="0.2">
      <c r="M25" s="27"/>
    </row>
    <row r="26" spans="13:13" x14ac:dyDescent="0.2">
      <c r="M26" s="24"/>
    </row>
    <row r="27" spans="13:13" x14ac:dyDescent="0.2">
      <c r="M27" s="27"/>
    </row>
    <row r="28" spans="13:13" x14ac:dyDescent="0.2">
      <c r="M28" s="24"/>
    </row>
    <row r="29" spans="13:13" x14ac:dyDescent="0.2">
      <c r="M29" s="27"/>
    </row>
    <row r="30" spans="13:13" x14ac:dyDescent="0.2">
      <c r="M30" s="24"/>
    </row>
    <row r="31" spans="13:13" x14ac:dyDescent="0.2">
      <c r="M31" s="27"/>
    </row>
    <row r="32" spans="13:13" x14ac:dyDescent="0.2">
      <c r="M32" s="24"/>
    </row>
    <row r="33" spans="13:13" x14ac:dyDescent="0.2">
      <c r="M33" s="27"/>
    </row>
    <row r="34" spans="13:13" x14ac:dyDescent="0.2">
      <c r="M34" s="24"/>
    </row>
    <row r="35" spans="13:13" x14ac:dyDescent="0.2">
      <c r="M35" s="27"/>
    </row>
    <row r="36" spans="13:13" x14ac:dyDescent="0.2">
      <c r="M36" s="24"/>
    </row>
    <row r="37" spans="13:13" x14ac:dyDescent="0.2">
      <c r="M37" s="27"/>
    </row>
    <row r="38" spans="13:13" x14ac:dyDescent="0.2">
      <c r="M38" s="24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Q233"/>
  <sheetViews>
    <sheetView tabSelected="1" topLeftCell="B1" workbookViewId="0">
      <selection activeCell="Q9" sqref="Q9"/>
    </sheetView>
  </sheetViews>
  <sheetFormatPr defaultColWidth="8.7109375" defaultRowHeight="15" x14ac:dyDescent="0.25"/>
  <cols>
    <col min="1" max="1" width="19.5703125" style="2" hidden="1" customWidth="1"/>
    <col min="2" max="2" width="13.5703125" style="2" customWidth="1"/>
    <col min="3" max="3" width="11.5703125" style="2" bestFit="1" customWidth="1"/>
    <col min="4" max="4" width="9.5703125" style="2" bestFit="1" customWidth="1"/>
    <col min="5" max="5" width="24.5703125" style="2" bestFit="1" customWidth="1"/>
    <col min="6" max="6" width="9.5703125" style="2" bestFit="1" customWidth="1"/>
    <col min="7" max="7" width="9.5703125" style="2" hidden="1" customWidth="1"/>
    <col min="8" max="8" width="19.28515625" style="2" customWidth="1"/>
    <col min="9" max="9" width="19.85546875" style="2" bestFit="1" customWidth="1"/>
    <col min="10" max="10" width="18.140625" style="2" bestFit="1" customWidth="1"/>
    <col min="11" max="11" width="12.7109375" style="7" bestFit="1" customWidth="1"/>
    <col min="12" max="12" width="19.85546875" style="6" bestFit="1" customWidth="1"/>
    <col min="13" max="13" width="14.5703125" style="2" bestFit="1" customWidth="1"/>
    <col min="14" max="14" width="16.140625" style="2" bestFit="1" customWidth="1"/>
    <col min="15" max="15" width="10.85546875" style="8" bestFit="1" customWidth="1"/>
    <col min="16" max="16" width="12.28515625" style="2" bestFit="1" customWidth="1"/>
    <col min="17" max="17" width="20.28515625" style="2" bestFit="1" customWidth="1"/>
    <col min="18" max="16384" width="8.7109375" style="2"/>
  </cols>
  <sheetData>
    <row r="1" spans="1:17" x14ac:dyDescent="0.25">
      <c r="B1" s="17" t="s">
        <v>1148</v>
      </c>
      <c r="C1" s="17" t="s">
        <v>1147</v>
      </c>
      <c r="D1" s="18" t="s">
        <v>3</v>
      </c>
      <c r="E1" s="18" t="s">
        <v>4</v>
      </c>
      <c r="F1" s="18" t="s">
        <v>6</v>
      </c>
      <c r="G1" s="18" t="s">
        <v>3073</v>
      </c>
      <c r="H1" s="19" t="s">
        <v>3071</v>
      </c>
      <c r="I1" s="18" t="s">
        <v>3072</v>
      </c>
      <c r="J1" s="19" t="s">
        <v>1143</v>
      </c>
      <c r="K1" s="18" t="s">
        <v>1144</v>
      </c>
      <c r="L1" s="19" t="s">
        <v>1149</v>
      </c>
      <c r="M1" s="18" t="s">
        <v>1150</v>
      </c>
      <c r="N1" s="19" t="s">
        <v>1151</v>
      </c>
      <c r="O1" s="18" t="s">
        <v>1152</v>
      </c>
      <c r="P1" s="18" t="s">
        <v>1145</v>
      </c>
      <c r="Q1" s="18" t="s">
        <v>1146</v>
      </c>
    </row>
    <row r="2" spans="1:17" x14ac:dyDescent="0.25">
      <c r="A2" s="50" t="str">
        <f>B2&amp;D2</f>
        <v>Matoušková1997</v>
      </c>
      <c r="B2" s="9" t="s">
        <v>1365</v>
      </c>
      <c r="C2" s="9" t="s">
        <v>1099</v>
      </c>
      <c r="D2" s="10" t="s">
        <v>265</v>
      </c>
      <c r="E2" s="10" t="s">
        <v>266</v>
      </c>
      <c r="F2" s="10" t="s">
        <v>211</v>
      </c>
      <c r="G2" s="51" t="str">
        <f>IFERROR(VLOOKUP($A2,'Kbelska 10'!$A:$K,2,FALSE),"")</f>
        <v>Michaela</v>
      </c>
      <c r="H2" s="51">
        <v>27</v>
      </c>
      <c r="I2" s="51">
        <v>47</v>
      </c>
      <c r="J2" s="11">
        <v>1</v>
      </c>
      <c r="K2" s="12">
        <v>100</v>
      </c>
      <c r="L2" s="12"/>
      <c r="M2" s="12"/>
      <c r="N2" s="12"/>
      <c r="O2" s="12"/>
      <c r="P2" s="12">
        <f>K2+M2+O2+IF(I2&lt;&gt;"",I2,0)</f>
        <v>147</v>
      </c>
      <c r="Q2" s="51">
        <v>1</v>
      </c>
    </row>
    <row r="3" spans="1:17" x14ac:dyDescent="0.25">
      <c r="A3" s="50" t="str">
        <f>B3&amp;D3</f>
        <v>Ludvíková1979</v>
      </c>
      <c r="B3" s="13" t="s">
        <v>1157</v>
      </c>
      <c r="C3" s="13" t="s">
        <v>1342</v>
      </c>
      <c r="D3" s="14" t="s">
        <v>396</v>
      </c>
      <c r="E3" s="14" t="s">
        <v>403</v>
      </c>
      <c r="F3" s="14" t="s">
        <v>326</v>
      </c>
      <c r="G3" s="51" t="str">
        <f>IFERROR(VLOOKUP($A3,'Kbelska 10'!$A:$K,2,FALSE),"")</f>
        <v>Katarína</v>
      </c>
      <c r="H3" s="51">
        <v>27</v>
      </c>
      <c r="I3" s="51">
        <v>47</v>
      </c>
      <c r="J3" s="11">
        <v>1</v>
      </c>
      <c r="K3" s="13">
        <v>100</v>
      </c>
      <c r="L3" s="13"/>
      <c r="M3" s="13"/>
      <c r="N3" s="13"/>
      <c r="O3" s="13"/>
      <c r="P3" s="12">
        <f>K3+M3+O3+IF(I3&lt;&gt;"",I3,0)</f>
        <v>147</v>
      </c>
      <c r="Q3" s="51">
        <v>1</v>
      </c>
    </row>
    <row r="4" spans="1:17" x14ac:dyDescent="0.25">
      <c r="A4" s="50" t="str">
        <f>B4&amp;D4</f>
        <v>Teplá1979</v>
      </c>
      <c r="B4" s="9" t="s">
        <v>1200</v>
      </c>
      <c r="C4" s="9" t="s">
        <v>1345</v>
      </c>
      <c r="D4" s="10" t="s">
        <v>396</v>
      </c>
      <c r="E4" s="10" t="s">
        <v>37</v>
      </c>
      <c r="F4" s="10" t="s">
        <v>326</v>
      </c>
      <c r="G4" s="51" t="str">
        <f>IFERROR(VLOOKUP($A4,'Kbelska 10'!$A:$K,2,FALSE),"")</f>
        <v>Jana</v>
      </c>
      <c r="H4" s="51">
        <v>17</v>
      </c>
      <c r="I4" s="51">
        <v>50</v>
      </c>
      <c r="J4" s="11">
        <v>3</v>
      </c>
      <c r="K4" s="12">
        <v>90</v>
      </c>
      <c r="L4" s="12"/>
      <c r="M4" s="12"/>
      <c r="N4" s="12"/>
      <c r="O4" s="12"/>
      <c r="P4" s="12">
        <f>K4+M4+O4+IF(I4&lt;&gt;"",I4,0)</f>
        <v>140</v>
      </c>
      <c r="Q4" s="51">
        <v>3</v>
      </c>
    </row>
    <row r="5" spans="1:17" x14ac:dyDescent="0.25">
      <c r="A5" s="50" t="str">
        <f>B5&amp;D5</f>
        <v>Kotěšovcová1996</v>
      </c>
      <c r="B5" s="9" t="s">
        <v>1225</v>
      </c>
      <c r="C5" s="9" t="s">
        <v>1129</v>
      </c>
      <c r="D5" s="10" t="s">
        <v>247</v>
      </c>
      <c r="E5" s="10" t="s">
        <v>198</v>
      </c>
      <c r="F5" s="10" t="s">
        <v>211</v>
      </c>
      <c r="G5" s="51" t="str">
        <f>IFERROR(VLOOKUP($A5,'Kbelska 10'!$A:$K,2,FALSE),"")</f>
        <v>Anna</v>
      </c>
      <c r="H5" s="51">
        <v>21</v>
      </c>
      <c r="I5" s="51">
        <v>52</v>
      </c>
      <c r="J5" s="11">
        <v>4</v>
      </c>
      <c r="K5" s="12">
        <v>85</v>
      </c>
      <c r="L5" s="12"/>
      <c r="M5" s="12"/>
      <c r="N5" s="12"/>
      <c r="O5" s="12"/>
      <c r="P5" s="12">
        <f>K5+M5+O5+IF(I5&lt;&gt;"",I5,0)</f>
        <v>137</v>
      </c>
      <c r="Q5" s="51">
        <v>4</v>
      </c>
    </row>
    <row r="6" spans="1:17" x14ac:dyDescent="0.25">
      <c r="A6" s="50" t="str">
        <f>B6&amp;D6</f>
        <v>Kotěšovcová2000</v>
      </c>
      <c r="B6" s="9" t="s">
        <v>1225</v>
      </c>
      <c r="C6" s="9" t="s">
        <v>1226</v>
      </c>
      <c r="D6" s="10" t="s">
        <v>197</v>
      </c>
      <c r="E6" s="10" t="s">
        <v>198</v>
      </c>
      <c r="F6" s="10" t="s">
        <v>192</v>
      </c>
      <c r="G6" s="51" t="str">
        <f>IFERROR(VLOOKUP($A6,'Kbelska 10'!$A:$K,2,FALSE),"")</f>
        <v>Pavla</v>
      </c>
      <c r="H6" s="51">
        <v>19</v>
      </c>
      <c r="I6" s="51">
        <v>52</v>
      </c>
      <c r="J6" s="11">
        <v>1</v>
      </c>
      <c r="K6" s="12">
        <v>80</v>
      </c>
      <c r="L6" s="12"/>
      <c r="M6" s="12"/>
      <c r="N6" s="12"/>
      <c r="O6" s="12"/>
      <c r="P6" s="12">
        <f>K6+M6+O6+IF(I6&lt;&gt;"",I6,0)</f>
        <v>132</v>
      </c>
      <c r="Q6" s="51">
        <v>5</v>
      </c>
    </row>
    <row r="7" spans="1:17" x14ac:dyDescent="0.25">
      <c r="A7" s="50" t="str">
        <f>B7&amp;D7</f>
        <v>Bacílková1973</v>
      </c>
      <c r="B7" s="9" t="s">
        <v>1346</v>
      </c>
      <c r="C7" s="9" t="s">
        <v>1070</v>
      </c>
      <c r="D7" s="10" t="s">
        <v>324</v>
      </c>
      <c r="E7" s="10" t="s">
        <v>325</v>
      </c>
      <c r="F7" s="10" t="s">
        <v>326</v>
      </c>
      <c r="G7" s="51" t="str">
        <f>IFERROR(VLOOKUP($A7,'Kbelska 10'!$A:$K,2,FALSE),"")</f>
        <v>Lenka</v>
      </c>
      <c r="H7" s="51">
        <v>27</v>
      </c>
      <c r="I7" s="51">
        <v>41</v>
      </c>
      <c r="J7" s="11">
        <v>4</v>
      </c>
      <c r="K7" s="12">
        <v>85</v>
      </c>
      <c r="L7" s="12"/>
      <c r="M7" s="12"/>
      <c r="N7" s="12"/>
      <c r="O7" s="12"/>
      <c r="P7" s="12">
        <f>K7+M7+O7+IF(I7&lt;&gt;"",I7,0)</f>
        <v>126</v>
      </c>
      <c r="Q7" s="51">
        <v>6</v>
      </c>
    </row>
    <row r="8" spans="1:17" x14ac:dyDescent="0.25">
      <c r="A8" s="50" t="str">
        <f>B8&amp;D8</f>
        <v>Šubrtová1969</v>
      </c>
      <c r="B8" s="9" t="s">
        <v>1135</v>
      </c>
      <c r="C8" s="9" t="s">
        <v>1138</v>
      </c>
      <c r="D8" s="10" t="s">
        <v>3075</v>
      </c>
      <c r="E8" s="10" t="s">
        <v>1137</v>
      </c>
      <c r="F8" s="10" t="s">
        <v>1079</v>
      </c>
      <c r="G8" s="51" t="str">
        <f>IFERROR(VLOOKUP($A8,'Kbelska 10'!$A:$K,2,FALSE),"")</f>
        <v>Renata</v>
      </c>
      <c r="H8" s="51">
        <v>62</v>
      </c>
      <c r="I8" s="51">
        <v>27</v>
      </c>
      <c r="J8" s="11">
        <v>1</v>
      </c>
      <c r="K8" s="12">
        <v>80</v>
      </c>
      <c r="L8" s="12"/>
      <c r="M8" s="12"/>
      <c r="N8" s="12"/>
      <c r="O8" s="12"/>
      <c r="P8" s="12">
        <f>K8+M8+O8+IF(I8&lt;&gt;"",I8,0)</f>
        <v>107</v>
      </c>
      <c r="Q8" s="51">
        <v>7</v>
      </c>
    </row>
    <row r="9" spans="1:17" x14ac:dyDescent="0.25">
      <c r="A9" s="50" t="str">
        <f>B9&amp;D9</f>
        <v>Flašarová1991</v>
      </c>
      <c r="B9" s="13" t="s">
        <v>1376</v>
      </c>
      <c r="C9" s="13" t="s">
        <v>1377</v>
      </c>
      <c r="D9" s="14" t="s">
        <v>217</v>
      </c>
      <c r="E9" s="14" t="s">
        <v>218</v>
      </c>
      <c r="F9" s="14" t="s">
        <v>211</v>
      </c>
      <c r="G9" s="51" t="str">
        <f>IFERROR(VLOOKUP($A9,'Kbelska 10'!$A:$K,2,FALSE),"")</f>
        <v/>
      </c>
      <c r="H9" s="51" t="s">
        <v>3074</v>
      </c>
      <c r="I9" s="51" t="s">
        <v>3074</v>
      </c>
      <c r="J9" s="11">
        <v>2</v>
      </c>
      <c r="K9" s="13">
        <v>95</v>
      </c>
      <c r="L9" s="13"/>
      <c r="M9" s="13"/>
      <c r="N9" s="13"/>
      <c r="O9" s="13"/>
      <c r="P9" s="12">
        <f>K9+M9+O9+IF(I9&lt;&gt;"",I9,0)</f>
        <v>95</v>
      </c>
      <c r="Q9" s="51">
        <v>8</v>
      </c>
    </row>
    <row r="10" spans="1:17" x14ac:dyDescent="0.25">
      <c r="A10" s="50" t="str">
        <f>B10&amp;D10</f>
        <v>Kacířová1981</v>
      </c>
      <c r="B10" s="9" t="s">
        <v>1343</v>
      </c>
      <c r="C10" s="9" t="s">
        <v>1344</v>
      </c>
      <c r="D10" s="10" t="s">
        <v>368</v>
      </c>
      <c r="E10" s="10" t="s">
        <v>369</v>
      </c>
      <c r="F10" s="10" t="s">
        <v>326</v>
      </c>
      <c r="G10" s="51" t="str">
        <f>IFERROR(VLOOKUP($A10,'Kbelska 10'!$A:$K,2,FALSE),"")</f>
        <v/>
      </c>
      <c r="H10" s="51" t="s">
        <v>3074</v>
      </c>
      <c r="I10" s="51" t="s">
        <v>3074</v>
      </c>
      <c r="J10" s="11">
        <v>2</v>
      </c>
      <c r="K10" s="12">
        <v>95</v>
      </c>
      <c r="L10" s="12"/>
      <c r="M10" s="12"/>
      <c r="N10" s="12"/>
      <c r="O10" s="12"/>
      <c r="P10" s="12">
        <f>K10+M10+O10+IF(I10&lt;&gt;"",I10,0)</f>
        <v>95</v>
      </c>
      <c r="Q10" s="51">
        <v>8</v>
      </c>
    </row>
    <row r="11" spans="1:17" x14ac:dyDescent="0.25">
      <c r="A11" s="50" t="str">
        <f>B11&amp;D11</f>
        <v>Kadlecová1988</v>
      </c>
      <c r="B11" s="13" t="s">
        <v>1378</v>
      </c>
      <c r="C11" s="13" t="s">
        <v>1345</v>
      </c>
      <c r="D11" s="14" t="s">
        <v>237</v>
      </c>
      <c r="E11" s="14" t="s">
        <v>238</v>
      </c>
      <c r="F11" s="14" t="s">
        <v>211</v>
      </c>
      <c r="G11" s="51" t="str">
        <f>IFERROR(VLOOKUP($A11,'Kbelska 10'!$A:$K,2,FALSE),"")</f>
        <v/>
      </c>
      <c r="H11" s="51" t="s">
        <v>3074</v>
      </c>
      <c r="I11" s="51" t="s">
        <v>3074</v>
      </c>
      <c r="J11" s="11">
        <v>3</v>
      </c>
      <c r="K11" s="13">
        <v>90</v>
      </c>
      <c r="L11" s="13"/>
      <c r="M11" s="13"/>
      <c r="N11" s="13"/>
      <c r="O11" s="13"/>
      <c r="P11" s="12">
        <f>K11+M11+O11+IF(I11&lt;&gt;"",I11,0)</f>
        <v>90</v>
      </c>
      <c r="Q11" s="51">
        <v>10</v>
      </c>
    </row>
    <row r="12" spans="1:17" x14ac:dyDescent="0.25">
      <c r="A12" s="50" t="str">
        <f>B12&amp;D12</f>
        <v>Ottová1972</v>
      </c>
      <c r="B12" s="9" t="s">
        <v>1224</v>
      </c>
      <c r="C12" s="9" t="s">
        <v>1364</v>
      </c>
      <c r="D12" s="10" t="s">
        <v>375</v>
      </c>
      <c r="E12" s="10" t="s">
        <v>422</v>
      </c>
      <c r="F12" s="10" t="s">
        <v>326</v>
      </c>
      <c r="G12" s="51" t="str">
        <f>IFERROR(VLOOKUP($A12,'Kbelska 10'!$A:$K,2,FALSE),"")</f>
        <v>Ivana</v>
      </c>
      <c r="H12" s="51">
        <v>58</v>
      </c>
      <c r="I12" s="51">
        <v>29</v>
      </c>
      <c r="J12" s="11">
        <v>17</v>
      </c>
      <c r="K12" s="12">
        <v>56</v>
      </c>
      <c r="L12" s="12"/>
      <c r="M12" s="12"/>
      <c r="N12" s="12"/>
      <c r="O12" s="12"/>
      <c r="P12" s="12">
        <f>K12+M12+O12+IF(I12&lt;&gt;"",I12,0)</f>
        <v>85</v>
      </c>
      <c r="Q12" s="51">
        <v>11</v>
      </c>
    </row>
    <row r="13" spans="1:17" x14ac:dyDescent="0.25">
      <c r="A13" s="50" t="str">
        <f>B13&amp;D13</f>
        <v>Kalinová1982</v>
      </c>
      <c r="B13" s="9" t="s">
        <v>1175</v>
      </c>
      <c r="C13" s="9" t="s">
        <v>1355</v>
      </c>
      <c r="D13" s="10" t="s">
        <v>243</v>
      </c>
      <c r="E13" s="10" t="s">
        <v>47</v>
      </c>
      <c r="F13" s="10" t="s">
        <v>211</v>
      </c>
      <c r="G13" s="51" t="str">
        <f>IFERROR(VLOOKUP($A13,'Kbelska 10'!$A:$K,2,FALSE),"")</f>
        <v/>
      </c>
      <c r="H13" s="51" t="s">
        <v>3074</v>
      </c>
      <c r="I13" s="51" t="s">
        <v>3074</v>
      </c>
      <c r="J13" s="11">
        <v>5</v>
      </c>
      <c r="K13" s="12">
        <v>80</v>
      </c>
      <c r="L13" s="12"/>
      <c r="M13" s="12"/>
      <c r="N13" s="12"/>
      <c r="O13" s="12"/>
      <c r="P13" s="12">
        <f>K13+M13+O13+IF(I13&lt;&gt;"",I13,0)</f>
        <v>80</v>
      </c>
      <c r="Q13" s="51">
        <v>12</v>
      </c>
    </row>
    <row r="14" spans="1:17" x14ac:dyDescent="0.25">
      <c r="A14" s="50" t="str">
        <f>B14&amp;D14</f>
        <v>Kamarádová1972</v>
      </c>
      <c r="B14" s="9" t="s">
        <v>1347</v>
      </c>
      <c r="C14" s="9" t="s">
        <v>1348</v>
      </c>
      <c r="D14" s="10" t="s">
        <v>375</v>
      </c>
      <c r="E14" s="10" t="s">
        <v>331</v>
      </c>
      <c r="F14" s="10" t="s">
        <v>326</v>
      </c>
      <c r="G14" s="51" t="str">
        <f>IFERROR(VLOOKUP($A14,'Kbelska 10'!$A:$K,2,FALSE),"")</f>
        <v/>
      </c>
      <c r="H14" s="51" t="s">
        <v>3074</v>
      </c>
      <c r="I14" s="51" t="s">
        <v>3074</v>
      </c>
      <c r="J14" s="11">
        <v>5</v>
      </c>
      <c r="K14" s="12">
        <v>80</v>
      </c>
      <c r="L14" s="12"/>
      <c r="M14" s="12"/>
      <c r="N14" s="12"/>
      <c r="O14" s="12"/>
      <c r="P14" s="12">
        <f>K14+M14+O14+IF(I14&lt;&gt;"",I14,0)</f>
        <v>80</v>
      </c>
      <c r="Q14" s="51">
        <v>12</v>
      </c>
    </row>
    <row r="15" spans="1:17" x14ac:dyDescent="0.25">
      <c r="A15" s="50" t="str">
        <f>B15&amp;D15</f>
        <v>Opálková</v>
      </c>
      <c r="B15" s="9" t="s">
        <v>1061</v>
      </c>
      <c r="C15" s="9" t="s">
        <v>1063</v>
      </c>
      <c r="D15" s="10"/>
      <c r="E15" s="10" t="s">
        <v>603</v>
      </c>
      <c r="F15" s="11" t="s">
        <v>1058</v>
      </c>
      <c r="G15" s="51" t="str">
        <f>IFERROR(VLOOKUP($A15,'Kbelska 10'!$A:$K,2,FALSE),"")</f>
        <v/>
      </c>
      <c r="H15" s="51" t="s">
        <v>3074</v>
      </c>
      <c r="I15" s="51" t="s">
        <v>3074</v>
      </c>
      <c r="J15" s="11">
        <v>1</v>
      </c>
      <c r="K15" s="12">
        <v>80</v>
      </c>
      <c r="L15" s="12"/>
      <c r="M15" s="12"/>
      <c r="N15" s="12"/>
      <c r="O15" s="12"/>
      <c r="P15" s="12">
        <f>K15+M15+O15+IF(I15&lt;&gt;"",I15,0)</f>
        <v>80</v>
      </c>
      <c r="Q15" s="51">
        <v>12</v>
      </c>
    </row>
    <row r="16" spans="1:17" x14ac:dyDescent="0.25">
      <c r="A16" s="50" t="str">
        <f>B16&amp;D16</f>
        <v>Borkovcová</v>
      </c>
      <c r="B16" s="39" t="s">
        <v>1062</v>
      </c>
      <c r="C16" s="39" t="s">
        <v>1064</v>
      </c>
      <c r="D16" s="10"/>
      <c r="E16" s="10" t="s">
        <v>603</v>
      </c>
      <c r="F16" s="11" t="s">
        <v>1058</v>
      </c>
      <c r="G16" s="51" t="str">
        <f>IFERROR(VLOOKUP($A16,'Kbelska 10'!$A:$K,2,FALSE),"")</f>
        <v/>
      </c>
      <c r="H16" s="51" t="s">
        <v>3074</v>
      </c>
      <c r="I16" s="51" t="s">
        <v>3074</v>
      </c>
      <c r="J16" s="11">
        <v>1</v>
      </c>
      <c r="K16" s="12">
        <v>80</v>
      </c>
      <c r="L16" s="12"/>
      <c r="M16" s="12"/>
      <c r="N16" s="12"/>
      <c r="O16" s="12"/>
      <c r="P16" s="12">
        <f>K16+M16+O16+IF(I16&lt;&gt;"",I16,0)</f>
        <v>80</v>
      </c>
      <c r="Q16" s="51">
        <v>12</v>
      </c>
    </row>
    <row r="17" spans="1:17" x14ac:dyDescent="0.25">
      <c r="A17" s="50" t="str">
        <f>B17&amp;D17</f>
        <v>Hrníčková1985</v>
      </c>
      <c r="B17" s="9" t="s">
        <v>1379</v>
      </c>
      <c r="C17" s="9" t="s">
        <v>1226</v>
      </c>
      <c r="D17" s="10" t="s">
        <v>224</v>
      </c>
      <c r="E17" s="10" t="s">
        <v>225</v>
      </c>
      <c r="F17" s="10" t="s">
        <v>211</v>
      </c>
      <c r="G17" s="51" t="str">
        <f>IFERROR(VLOOKUP($A17,'Kbelska 10'!$A:$K,2,FALSE),"")</f>
        <v/>
      </c>
      <c r="H17" s="51" t="s">
        <v>3074</v>
      </c>
      <c r="I17" s="51" t="s">
        <v>3074</v>
      </c>
      <c r="J17" s="11">
        <v>6</v>
      </c>
      <c r="K17" s="12">
        <v>78</v>
      </c>
      <c r="L17" s="12"/>
      <c r="M17" s="12"/>
      <c r="N17" s="12"/>
      <c r="O17" s="12"/>
      <c r="P17" s="12">
        <f>K17+M17+O17+IF(I17&lt;&gt;"",I17,0)</f>
        <v>78</v>
      </c>
      <c r="Q17" s="51">
        <v>16</v>
      </c>
    </row>
    <row r="18" spans="1:17" x14ac:dyDescent="0.25">
      <c r="A18" s="50" t="str">
        <f>B18&amp;D18</f>
        <v>Krejčíková1979</v>
      </c>
      <c r="B18" s="9" t="s">
        <v>1182</v>
      </c>
      <c r="C18" s="9" t="s">
        <v>1349</v>
      </c>
      <c r="D18" s="10" t="s">
        <v>396</v>
      </c>
      <c r="E18" s="10"/>
      <c r="F18" s="10" t="s">
        <v>326</v>
      </c>
      <c r="G18" s="51" t="str">
        <f>IFERROR(VLOOKUP($A18,'Kbelska 10'!$A:$K,2,FALSE),"")</f>
        <v/>
      </c>
      <c r="H18" s="51" t="s">
        <v>3074</v>
      </c>
      <c r="I18" s="51" t="s">
        <v>3074</v>
      </c>
      <c r="J18" s="11">
        <v>6</v>
      </c>
      <c r="K18" s="12">
        <v>78</v>
      </c>
      <c r="L18" s="12"/>
      <c r="M18" s="12"/>
      <c r="N18" s="12"/>
      <c r="O18" s="12"/>
      <c r="P18" s="12">
        <f>K18+M18+O18+IF(I18&lt;&gt;"",I18,0)</f>
        <v>78</v>
      </c>
      <c r="Q18" s="51">
        <v>16</v>
      </c>
    </row>
    <row r="19" spans="1:17" x14ac:dyDescent="0.25">
      <c r="A19" s="50" t="str">
        <f>B19&amp;D19</f>
        <v>Vosecká1988</v>
      </c>
      <c r="B19" s="13" t="s">
        <v>1221</v>
      </c>
      <c r="C19" s="13" t="s">
        <v>1173</v>
      </c>
      <c r="D19" s="14" t="s">
        <v>237</v>
      </c>
      <c r="E19" s="14" t="s">
        <v>306</v>
      </c>
      <c r="F19" s="14" t="s">
        <v>211</v>
      </c>
      <c r="G19" s="51" t="str">
        <f>IFERROR(VLOOKUP($A19,'Kbelska 10'!$A:$K,2,FALSE),"")</f>
        <v/>
      </c>
      <c r="H19" s="51" t="s">
        <v>3074</v>
      </c>
      <c r="I19" s="51" t="s">
        <v>3074</v>
      </c>
      <c r="J19" s="11">
        <v>7</v>
      </c>
      <c r="K19" s="13">
        <v>76</v>
      </c>
      <c r="L19" s="13"/>
      <c r="M19" s="13"/>
      <c r="N19" s="13"/>
      <c r="O19" s="13"/>
      <c r="P19" s="12">
        <f>K19+M19+O19+IF(I19&lt;&gt;"",I19,0)</f>
        <v>76</v>
      </c>
      <c r="Q19" s="51">
        <v>18</v>
      </c>
    </row>
    <row r="20" spans="1:17" x14ac:dyDescent="0.25">
      <c r="A20" s="50" t="str">
        <f>B20&amp;D20</f>
        <v>Spilková1979</v>
      </c>
      <c r="B20" s="13" t="s">
        <v>1350</v>
      </c>
      <c r="C20" s="13" t="s">
        <v>1351</v>
      </c>
      <c r="D20" s="14" t="s">
        <v>396</v>
      </c>
      <c r="E20" s="14" t="s">
        <v>433</v>
      </c>
      <c r="F20" s="14" t="s">
        <v>326</v>
      </c>
      <c r="G20" s="51" t="str">
        <f>IFERROR(VLOOKUP($A20,'Kbelska 10'!$A:$K,2,FALSE),"")</f>
        <v/>
      </c>
      <c r="H20" s="51" t="s">
        <v>3074</v>
      </c>
      <c r="I20" s="51" t="s">
        <v>3074</v>
      </c>
      <c r="J20" s="11">
        <v>7</v>
      </c>
      <c r="K20" s="13">
        <v>76</v>
      </c>
      <c r="L20" s="13"/>
      <c r="M20" s="13"/>
      <c r="N20" s="13"/>
      <c r="O20" s="13"/>
      <c r="P20" s="12">
        <f>K20+M20+O20+IF(I20&lt;&gt;"",I20,0)</f>
        <v>76</v>
      </c>
      <c r="Q20" s="51">
        <v>18</v>
      </c>
    </row>
    <row r="21" spans="1:17" x14ac:dyDescent="0.25">
      <c r="A21" s="50" t="str">
        <f>B21&amp;D21</f>
        <v>Sieglová2002</v>
      </c>
      <c r="B21" s="9" t="s">
        <v>1227</v>
      </c>
      <c r="C21" s="9" t="s">
        <v>1071</v>
      </c>
      <c r="D21" s="10" t="s">
        <v>203</v>
      </c>
      <c r="E21" s="10" t="s">
        <v>204</v>
      </c>
      <c r="F21" s="10" t="s">
        <v>192</v>
      </c>
      <c r="G21" s="51" t="str">
        <f>IFERROR(VLOOKUP($A21,'Kbelska 10'!$A:$K,2,FALSE),"")</f>
        <v/>
      </c>
      <c r="H21" s="51" t="s">
        <v>3074</v>
      </c>
      <c r="I21" s="51" t="s">
        <v>3074</v>
      </c>
      <c r="J21" s="11">
        <v>2</v>
      </c>
      <c r="K21" s="12">
        <v>75</v>
      </c>
      <c r="L21" s="12"/>
      <c r="M21" s="12"/>
      <c r="N21" s="12"/>
      <c r="O21" s="12"/>
      <c r="P21" s="12">
        <f>K21+M21+O21+IF(I21&lt;&gt;"",I21,0)</f>
        <v>75</v>
      </c>
      <c r="Q21" s="51">
        <v>20</v>
      </c>
    </row>
    <row r="22" spans="1:17" x14ac:dyDescent="0.25">
      <c r="A22" s="50" t="str">
        <f>B22&amp;D22</f>
        <v>Matoušková1965</v>
      </c>
      <c r="B22" s="9" t="s">
        <v>1365</v>
      </c>
      <c r="C22" s="9" t="s">
        <v>1123</v>
      </c>
      <c r="D22" s="10" t="s">
        <v>408</v>
      </c>
      <c r="E22" s="10" t="s">
        <v>266</v>
      </c>
      <c r="F22" s="10" t="s">
        <v>326</v>
      </c>
      <c r="G22" s="51" t="str">
        <f>IFERROR(VLOOKUP($A22,'Kbelska 10'!$A:$K,2,FALSE),"")</f>
        <v>Hana</v>
      </c>
      <c r="H22" s="51">
        <v>20</v>
      </c>
      <c r="I22" s="51">
        <v>21</v>
      </c>
      <c r="J22" s="11">
        <v>18</v>
      </c>
      <c r="K22" s="12">
        <v>54</v>
      </c>
      <c r="L22" s="12"/>
      <c r="M22" s="12"/>
      <c r="N22" s="12"/>
      <c r="O22" s="12"/>
      <c r="P22" s="12">
        <f>K22+M22+O22+IF(I22&lt;&gt;"",I22,0)</f>
        <v>75</v>
      </c>
      <c r="Q22" s="51">
        <v>20</v>
      </c>
    </row>
    <row r="23" spans="1:17" x14ac:dyDescent="0.25">
      <c r="A23" s="50" t="str">
        <f>B23&amp;D23</f>
        <v>Švihálek</v>
      </c>
      <c r="B23" s="13" t="s">
        <v>1113</v>
      </c>
      <c r="C23" s="13" t="s">
        <v>1041</v>
      </c>
      <c r="D23" s="14"/>
      <c r="E23" s="14" t="s">
        <v>1115</v>
      </c>
      <c r="F23" s="10" t="s">
        <v>1079</v>
      </c>
      <c r="G23" s="51" t="str">
        <f>IFERROR(VLOOKUP($A23,'Kbelska 10'!$A:$K,2,FALSE),"")</f>
        <v/>
      </c>
      <c r="H23" s="51" t="s">
        <v>3074</v>
      </c>
      <c r="I23" s="51" t="s">
        <v>3074</v>
      </c>
      <c r="J23" s="11">
        <v>2</v>
      </c>
      <c r="K23" s="13">
        <v>75</v>
      </c>
      <c r="L23" s="13"/>
      <c r="M23" s="13"/>
      <c r="N23" s="13"/>
      <c r="O23" s="13"/>
      <c r="P23" s="12">
        <f>K23+M23+O23+IF(I23&lt;&gt;"",I23,0)</f>
        <v>75</v>
      </c>
      <c r="Q23" s="51">
        <v>20</v>
      </c>
    </row>
    <row r="24" spans="1:17" x14ac:dyDescent="0.25">
      <c r="A24" s="50" t="str">
        <f>B24&amp;D24</f>
        <v>Broučková</v>
      </c>
      <c r="B24" s="9" t="s">
        <v>1068</v>
      </c>
      <c r="C24" s="9" t="s">
        <v>1070</v>
      </c>
      <c r="D24" s="10"/>
      <c r="E24" s="10" t="s">
        <v>641</v>
      </c>
      <c r="F24" s="11" t="s">
        <v>1058</v>
      </c>
      <c r="G24" s="51" t="str">
        <f>IFERROR(VLOOKUP($A24,'Kbelska 10'!$A:$K,2,FALSE),"")</f>
        <v/>
      </c>
      <c r="H24" s="51" t="s">
        <v>3074</v>
      </c>
      <c r="I24" s="51" t="s">
        <v>3074</v>
      </c>
      <c r="J24" s="11">
        <v>2</v>
      </c>
      <c r="K24" s="12">
        <v>75</v>
      </c>
      <c r="L24" s="12"/>
      <c r="M24" s="12"/>
      <c r="N24" s="12"/>
      <c r="O24" s="12"/>
      <c r="P24" s="12">
        <f>K24+M24+O24+IF(I24&lt;&gt;"",I24,0)</f>
        <v>75</v>
      </c>
      <c r="Q24" s="51">
        <v>20</v>
      </c>
    </row>
    <row r="25" spans="1:17" x14ac:dyDescent="0.25">
      <c r="A25" s="50" t="str">
        <f>B25&amp;D25</f>
        <v>Kouklíková</v>
      </c>
      <c r="B25" s="39" t="s">
        <v>1069</v>
      </c>
      <c r="C25" s="39" t="s">
        <v>1071</v>
      </c>
      <c r="D25" s="10"/>
      <c r="E25" s="10" t="s">
        <v>641</v>
      </c>
      <c r="F25" s="11" t="s">
        <v>1058</v>
      </c>
      <c r="G25" s="51" t="str">
        <f>IFERROR(VLOOKUP($A25,'Kbelska 10'!$A:$K,2,FALSE),"")</f>
        <v/>
      </c>
      <c r="H25" s="51" t="s">
        <v>3074</v>
      </c>
      <c r="I25" s="51" t="s">
        <v>3074</v>
      </c>
      <c r="J25" s="11">
        <v>2</v>
      </c>
      <c r="K25" s="12">
        <v>75</v>
      </c>
      <c r="L25" s="12"/>
      <c r="M25" s="12"/>
      <c r="N25" s="12"/>
      <c r="O25" s="12"/>
      <c r="P25" s="12">
        <f>K25+M25+O25+IF(I25&lt;&gt;"",I25,0)</f>
        <v>75</v>
      </c>
      <c r="Q25" s="51">
        <v>20</v>
      </c>
    </row>
    <row r="26" spans="1:17" x14ac:dyDescent="0.25">
      <c r="A26" s="50" t="str">
        <f>B26&amp;D26</f>
        <v>Hubínková1985</v>
      </c>
      <c r="B26" s="9" t="s">
        <v>1380</v>
      </c>
      <c r="C26" s="9" t="s">
        <v>1355</v>
      </c>
      <c r="D26" s="10" t="s">
        <v>224</v>
      </c>
      <c r="E26" s="10" t="s">
        <v>231</v>
      </c>
      <c r="F26" s="10" t="s">
        <v>211</v>
      </c>
      <c r="G26" s="51" t="str">
        <f>IFERROR(VLOOKUP($A26,'Kbelska 10'!$A:$K,2,FALSE),"")</f>
        <v/>
      </c>
      <c r="H26" s="51" t="s">
        <v>3074</v>
      </c>
      <c r="I26" s="51" t="s">
        <v>3074</v>
      </c>
      <c r="J26" s="11">
        <v>8</v>
      </c>
      <c r="K26" s="12">
        <v>74</v>
      </c>
      <c r="L26" s="12"/>
      <c r="M26" s="12"/>
      <c r="N26" s="12"/>
      <c r="O26" s="12"/>
      <c r="P26" s="12">
        <f>K26+M26+O26+IF(I26&lt;&gt;"",I26,0)</f>
        <v>74</v>
      </c>
      <c r="Q26" s="51">
        <v>25</v>
      </c>
    </row>
    <row r="27" spans="1:17" x14ac:dyDescent="0.25">
      <c r="A27" s="50" t="str">
        <f>B27&amp;D27</f>
        <v>Franklová1978</v>
      </c>
      <c r="B27" s="9" t="s">
        <v>1352</v>
      </c>
      <c r="C27" s="9" t="s">
        <v>1353</v>
      </c>
      <c r="D27" s="10" t="s">
        <v>342</v>
      </c>
      <c r="E27" s="10" t="s">
        <v>343</v>
      </c>
      <c r="F27" s="10" t="s">
        <v>326</v>
      </c>
      <c r="G27" s="51" t="str">
        <f>IFERROR(VLOOKUP($A27,'Kbelska 10'!$A:$K,2,FALSE),"")</f>
        <v/>
      </c>
      <c r="H27" s="51" t="s">
        <v>3074</v>
      </c>
      <c r="I27" s="51" t="s">
        <v>3074</v>
      </c>
      <c r="J27" s="11">
        <v>8</v>
      </c>
      <c r="K27" s="12">
        <v>74</v>
      </c>
      <c r="L27" s="12"/>
      <c r="M27" s="12"/>
      <c r="N27" s="12"/>
      <c r="O27" s="12"/>
      <c r="P27" s="12">
        <f>K27+M27+O27+IF(I27&lt;&gt;"",I27,0)</f>
        <v>74</v>
      </c>
      <c r="Q27" s="51">
        <v>25</v>
      </c>
    </row>
    <row r="28" spans="1:17" x14ac:dyDescent="0.25">
      <c r="A28" s="50" t="str">
        <f>B28&amp;D28</f>
        <v>Moldavčuk1988</v>
      </c>
      <c r="B28" s="9" t="s">
        <v>1381</v>
      </c>
      <c r="C28" s="9" t="s">
        <v>1077</v>
      </c>
      <c r="D28" s="10" t="s">
        <v>237</v>
      </c>
      <c r="E28" s="10" t="s">
        <v>271</v>
      </c>
      <c r="F28" s="10" t="s">
        <v>211</v>
      </c>
      <c r="G28" s="51" t="str">
        <f>IFERROR(VLOOKUP($A28,'Kbelska 10'!$A:$K,2,FALSE),"")</f>
        <v/>
      </c>
      <c r="H28" s="51" t="s">
        <v>3074</v>
      </c>
      <c r="I28" s="51" t="s">
        <v>3074</v>
      </c>
      <c r="J28" s="11">
        <v>9</v>
      </c>
      <c r="K28" s="12">
        <v>72</v>
      </c>
      <c r="L28" s="12"/>
      <c r="M28" s="12"/>
      <c r="N28" s="12"/>
      <c r="O28" s="12"/>
      <c r="P28" s="12">
        <f>K28+M28+O28+IF(I28&lt;&gt;"",I28,0)</f>
        <v>72</v>
      </c>
      <c r="Q28" s="51">
        <v>27</v>
      </c>
    </row>
    <row r="29" spans="1:17" x14ac:dyDescent="0.25">
      <c r="A29" s="50" t="str">
        <f>B29&amp;D29</f>
        <v>Búřilová1976</v>
      </c>
      <c r="B29" s="9" t="s">
        <v>1354</v>
      </c>
      <c r="C29" s="9" t="s">
        <v>1355</v>
      </c>
      <c r="D29" s="10" t="s">
        <v>330</v>
      </c>
      <c r="E29" s="10" t="s">
        <v>331</v>
      </c>
      <c r="F29" s="10" t="s">
        <v>326</v>
      </c>
      <c r="G29" s="51" t="str">
        <f>IFERROR(VLOOKUP($A29,'Kbelska 10'!$A:$K,2,FALSE),"")</f>
        <v/>
      </c>
      <c r="H29" s="51" t="s">
        <v>3074</v>
      </c>
      <c r="I29" s="51" t="s">
        <v>3074</v>
      </c>
      <c r="J29" s="11">
        <v>9</v>
      </c>
      <c r="K29" s="12">
        <v>72</v>
      </c>
      <c r="L29" s="12"/>
      <c r="M29" s="12"/>
      <c r="N29" s="12"/>
      <c r="O29" s="12"/>
      <c r="P29" s="12">
        <f>K29+M29+O29+IF(I29&lt;&gt;"",I29,0)</f>
        <v>72</v>
      </c>
      <c r="Q29" s="51">
        <v>27</v>
      </c>
    </row>
    <row r="30" spans="1:17" x14ac:dyDescent="0.25">
      <c r="A30" s="50" t="str">
        <f>B30&amp;D30</f>
        <v>Augustová2003</v>
      </c>
      <c r="B30" s="9" t="s">
        <v>1228</v>
      </c>
      <c r="C30" s="9" t="s">
        <v>1229</v>
      </c>
      <c r="D30" s="10" t="s">
        <v>92</v>
      </c>
      <c r="E30" s="10" t="s">
        <v>127</v>
      </c>
      <c r="F30" s="10" t="s">
        <v>192</v>
      </c>
      <c r="G30" s="51" t="str">
        <f>IFERROR(VLOOKUP($A30,'Kbelska 10'!$A:$K,2,FALSE),"")</f>
        <v/>
      </c>
      <c r="H30" s="51" t="s">
        <v>3074</v>
      </c>
      <c r="I30" s="51" t="s">
        <v>3074</v>
      </c>
      <c r="J30" s="11">
        <v>3</v>
      </c>
      <c r="K30" s="12">
        <v>70</v>
      </c>
      <c r="L30" s="12"/>
      <c r="M30" s="12"/>
      <c r="N30" s="12"/>
      <c r="O30" s="12"/>
      <c r="P30" s="12">
        <f>K30+M30+O30+IF(I30&lt;&gt;"",I30,0)</f>
        <v>70</v>
      </c>
      <c r="Q30" s="51">
        <v>29</v>
      </c>
    </row>
    <row r="31" spans="1:17" x14ac:dyDescent="0.25">
      <c r="A31" s="50" t="str">
        <f>B31&amp;D31</f>
        <v>Lázničková1986</v>
      </c>
      <c r="B31" s="13" t="s">
        <v>1382</v>
      </c>
      <c r="C31" s="13" t="s">
        <v>1383</v>
      </c>
      <c r="D31" s="14" t="s">
        <v>253</v>
      </c>
      <c r="E31" s="14" t="s">
        <v>254</v>
      </c>
      <c r="F31" s="14" t="s">
        <v>211</v>
      </c>
      <c r="G31" s="51" t="str">
        <f>IFERROR(VLOOKUP($A31,'Kbelska 10'!$A:$K,2,FALSE),"")</f>
        <v/>
      </c>
      <c r="H31" s="51" t="s">
        <v>3074</v>
      </c>
      <c r="I31" s="51" t="s">
        <v>3074</v>
      </c>
      <c r="J31" s="11">
        <v>10</v>
      </c>
      <c r="K31" s="13">
        <v>70</v>
      </c>
      <c r="L31" s="13"/>
      <c r="M31" s="13"/>
      <c r="N31" s="13"/>
      <c r="O31" s="13"/>
      <c r="P31" s="12">
        <f>K31+M31+O31+IF(I31&lt;&gt;"",I31,0)</f>
        <v>70</v>
      </c>
      <c r="Q31" s="51">
        <v>29</v>
      </c>
    </row>
    <row r="32" spans="1:17" x14ac:dyDescent="0.25">
      <c r="A32" s="50" t="str">
        <f>B32&amp;D32</f>
        <v>Modrová1971</v>
      </c>
      <c r="B32" s="9" t="s">
        <v>1356</v>
      </c>
      <c r="C32" s="9" t="s">
        <v>1057</v>
      </c>
      <c r="D32" s="10" t="s">
        <v>337</v>
      </c>
      <c r="E32" s="10" t="s">
        <v>338</v>
      </c>
      <c r="F32" s="10" t="s">
        <v>326</v>
      </c>
      <c r="G32" s="51" t="str">
        <f>IFERROR(VLOOKUP($A32,'Kbelska 10'!$A:$K,2,FALSE),"")</f>
        <v/>
      </c>
      <c r="H32" s="51" t="s">
        <v>3074</v>
      </c>
      <c r="I32" s="51" t="s">
        <v>3074</v>
      </c>
      <c r="J32" s="11">
        <v>10</v>
      </c>
      <c r="K32" s="12">
        <v>70</v>
      </c>
      <c r="L32" s="12"/>
      <c r="M32" s="12"/>
      <c r="N32" s="12"/>
      <c r="O32" s="12"/>
      <c r="P32" s="12">
        <f>K32+M32+O32+IF(I32&lt;&gt;"",I32,0)</f>
        <v>70</v>
      </c>
      <c r="Q32" s="51">
        <v>29</v>
      </c>
    </row>
    <row r="33" spans="1:17" x14ac:dyDescent="0.25">
      <c r="A33" s="50" t="str">
        <f>B33&amp;D33</f>
        <v>Rippelova</v>
      </c>
      <c r="B33" s="9" t="s">
        <v>1121</v>
      </c>
      <c r="C33" s="9" t="s">
        <v>1123</v>
      </c>
      <c r="D33" s="10"/>
      <c r="E33" s="10"/>
      <c r="F33" s="10" t="s">
        <v>1079</v>
      </c>
      <c r="G33" s="51" t="str">
        <f>IFERROR(VLOOKUP($A33,'Kbelska 10'!$A:$K,2,FALSE),"")</f>
        <v/>
      </c>
      <c r="H33" s="51" t="s">
        <v>3074</v>
      </c>
      <c r="I33" s="51" t="s">
        <v>3074</v>
      </c>
      <c r="J33" s="11">
        <v>3</v>
      </c>
      <c r="K33" s="12">
        <v>70</v>
      </c>
      <c r="L33" s="12"/>
      <c r="M33" s="12"/>
      <c r="N33" s="12"/>
      <c r="O33" s="12"/>
      <c r="P33" s="12">
        <f>K33+M33+O33+IF(I33&lt;&gt;"",I33,0)</f>
        <v>70</v>
      </c>
      <c r="Q33" s="51">
        <v>29</v>
      </c>
    </row>
    <row r="34" spans="1:17" x14ac:dyDescent="0.25">
      <c r="A34" s="50" t="str">
        <f>B34&amp;D34</f>
        <v>Čermáková</v>
      </c>
      <c r="B34" s="9" t="s">
        <v>1054</v>
      </c>
      <c r="C34" s="9" t="s">
        <v>1057</v>
      </c>
      <c r="D34" s="10"/>
      <c r="E34" s="10" t="s">
        <v>1056</v>
      </c>
      <c r="F34" s="11" t="s">
        <v>1058</v>
      </c>
      <c r="G34" s="51" t="str">
        <f>IFERROR(VLOOKUP($A34,'Kbelska 10'!$A:$K,2,FALSE),"")</f>
        <v/>
      </c>
      <c r="H34" s="51" t="s">
        <v>3074</v>
      </c>
      <c r="I34" s="51" t="s">
        <v>3074</v>
      </c>
      <c r="J34" s="11">
        <v>3</v>
      </c>
      <c r="K34" s="12">
        <v>70</v>
      </c>
      <c r="L34" s="12"/>
      <c r="M34" s="12"/>
      <c r="N34" s="12"/>
      <c r="O34" s="12"/>
      <c r="P34" s="12">
        <f>K34+M34+O34+IF(I34&lt;&gt;"",I34,0)</f>
        <v>70</v>
      </c>
      <c r="Q34" s="51">
        <v>29</v>
      </c>
    </row>
    <row r="35" spans="1:17" x14ac:dyDescent="0.25">
      <c r="A35" s="50" t="str">
        <f>B35&amp;D35</f>
        <v>Cermakova</v>
      </c>
      <c r="B35" s="39" t="s">
        <v>1055</v>
      </c>
      <c r="C35" s="39" t="s">
        <v>1057</v>
      </c>
      <c r="D35" s="14"/>
      <c r="E35" s="10" t="s">
        <v>1056</v>
      </c>
      <c r="F35" s="11" t="s">
        <v>1058</v>
      </c>
      <c r="G35" s="51" t="str">
        <f>IFERROR(VLOOKUP($A35,'Kbelska 10'!$A:$K,2,FALSE),"")</f>
        <v/>
      </c>
      <c r="H35" s="51" t="s">
        <v>3074</v>
      </c>
      <c r="I35" s="51" t="s">
        <v>3074</v>
      </c>
      <c r="J35" s="11">
        <v>3</v>
      </c>
      <c r="K35" s="13">
        <v>70</v>
      </c>
      <c r="L35" s="13"/>
      <c r="M35" s="13"/>
      <c r="N35" s="13"/>
      <c r="O35" s="13"/>
      <c r="P35" s="12">
        <f>K35+M35+O35+IF(I35&lt;&gt;"",I35,0)</f>
        <v>70</v>
      </c>
      <c r="Q35" s="51">
        <v>29</v>
      </c>
    </row>
    <row r="36" spans="1:17" x14ac:dyDescent="0.25">
      <c r="A36" s="50" t="str">
        <f>B36&amp;D36</f>
        <v>Fišerová1983</v>
      </c>
      <c r="B36" s="9" t="s">
        <v>1384</v>
      </c>
      <c r="C36" s="9" t="s">
        <v>1385</v>
      </c>
      <c r="D36" s="10" t="s">
        <v>210</v>
      </c>
      <c r="E36" s="10"/>
      <c r="F36" s="10" t="s">
        <v>211</v>
      </c>
      <c r="G36" s="51" t="str">
        <f>IFERROR(VLOOKUP($A36,'Kbelska 10'!$A:$K,2,FALSE),"")</f>
        <v/>
      </c>
      <c r="H36" s="51" t="s">
        <v>3074</v>
      </c>
      <c r="I36" s="51" t="s">
        <v>3074</v>
      </c>
      <c r="J36" s="11">
        <v>11</v>
      </c>
      <c r="K36" s="12">
        <v>68</v>
      </c>
      <c r="L36" s="12"/>
      <c r="M36" s="12"/>
      <c r="N36" s="12"/>
      <c r="O36" s="12"/>
      <c r="P36" s="12">
        <f>K36+M36+O36+IF(I36&lt;&gt;"",I36,0)</f>
        <v>68</v>
      </c>
      <c r="Q36" s="51">
        <v>35</v>
      </c>
    </row>
    <row r="37" spans="1:17" x14ac:dyDescent="0.25">
      <c r="A37" s="50" t="str">
        <f>B37&amp;D37</f>
        <v>Husáková1978</v>
      </c>
      <c r="B37" s="9" t="s">
        <v>1357</v>
      </c>
      <c r="C37" s="9" t="s">
        <v>1353</v>
      </c>
      <c r="D37" s="10" t="s">
        <v>342</v>
      </c>
      <c r="E37" s="10" t="s">
        <v>358</v>
      </c>
      <c r="F37" s="10" t="s">
        <v>326</v>
      </c>
      <c r="G37" s="51" t="str">
        <f>IFERROR(VLOOKUP($A37,'Kbelska 10'!$A:$K,2,FALSE),"")</f>
        <v/>
      </c>
      <c r="H37" s="51" t="s">
        <v>3074</v>
      </c>
      <c r="I37" s="51" t="s">
        <v>3074</v>
      </c>
      <c r="J37" s="11">
        <v>11</v>
      </c>
      <c r="K37" s="12">
        <v>68</v>
      </c>
      <c r="L37" s="12"/>
      <c r="M37" s="12"/>
      <c r="N37" s="12"/>
      <c r="O37" s="12"/>
      <c r="P37" s="12">
        <f>K37+M37+O37+IF(I37&lt;&gt;"",I37,0)</f>
        <v>68</v>
      </c>
      <c r="Q37" s="51">
        <v>35</v>
      </c>
    </row>
    <row r="38" spans="1:17" x14ac:dyDescent="0.25">
      <c r="A38" s="50" t="str">
        <f>B38&amp;D38</f>
        <v>Trojanová1985</v>
      </c>
      <c r="B38" s="9" t="s">
        <v>1386</v>
      </c>
      <c r="C38" s="9" t="s">
        <v>1387</v>
      </c>
      <c r="D38" s="10" t="s">
        <v>224</v>
      </c>
      <c r="E38" s="10" t="s">
        <v>254</v>
      </c>
      <c r="F38" s="10" t="s">
        <v>211</v>
      </c>
      <c r="G38" s="51" t="str">
        <f>IFERROR(VLOOKUP($A38,'Kbelska 10'!$A:$K,2,FALSE),"")</f>
        <v/>
      </c>
      <c r="H38" s="51" t="s">
        <v>3074</v>
      </c>
      <c r="I38" s="51" t="s">
        <v>3074</v>
      </c>
      <c r="J38" s="11">
        <v>12</v>
      </c>
      <c r="K38" s="12">
        <v>66</v>
      </c>
      <c r="L38" s="12"/>
      <c r="M38" s="12"/>
      <c r="N38" s="12"/>
      <c r="O38" s="12"/>
      <c r="P38" s="12">
        <f>K38+M38+O38+IF(I38&lt;&gt;"",I38,0)</f>
        <v>66</v>
      </c>
      <c r="Q38" s="51">
        <v>37</v>
      </c>
    </row>
    <row r="39" spans="1:17" x14ac:dyDescent="0.25">
      <c r="A39" s="50" t="str">
        <f>B39&amp;D39</f>
        <v>Karochová1972</v>
      </c>
      <c r="B39" s="9" t="s">
        <v>1358</v>
      </c>
      <c r="C39" s="9" t="s">
        <v>1064</v>
      </c>
      <c r="D39" s="10" t="s">
        <v>375</v>
      </c>
      <c r="E39" s="10" t="s">
        <v>338</v>
      </c>
      <c r="F39" s="10" t="s">
        <v>326</v>
      </c>
      <c r="G39" s="51" t="str">
        <f>IFERROR(VLOOKUP($A39,'Kbelska 10'!$A:$K,2,FALSE),"")</f>
        <v/>
      </c>
      <c r="H39" s="51" t="s">
        <v>3074</v>
      </c>
      <c r="I39" s="51" t="s">
        <v>3074</v>
      </c>
      <c r="J39" s="11">
        <v>12</v>
      </c>
      <c r="K39" s="12">
        <v>66</v>
      </c>
      <c r="L39" s="12"/>
      <c r="M39" s="12"/>
      <c r="N39" s="12"/>
      <c r="O39" s="12"/>
      <c r="P39" s="12">
        <f>K39+M39+O39+IF(I39&lt;&gt;"",I39,0)</f>
        <v>66</v>
      </c>
      <c r="Q39" s="51">
        <v>37</v>
      </c>
    </row>
    <row r="40" spans="1:17" x14ac:dyDescent="0.25">
      <c r="A40" s="50" t="str">
        <f>B40&amp;D40</f>
        <v>Danešová</v>
      </c>
      <c r="B40" s="9" t="s">
        <v>1105</v>
      </c>
      <c r="C40" s="9" t="s">
        <v>1108</v>
      </c>
      <c r="D40" s="10"/>
      <c r="E40" s="10" t="s">
        <v>1107</v>
      </c>
      <c r="F40" s="10" t="s">
        <v>1079</v>
      </c>
      <c r="G40" s="51" t="str">
        <f>IFERROR(VLOOKUP($A40,'Kbelska 10'!$A:$K,2,FALSE),"")</f>
        <v/>
      </c>
      <c r="H40" s="51" t="s">
        <v>3074</v>
      </c>
      <c r="I40" s="51" t="s">
        <v>3074</v>
      </c>
      <c r="J40" s="11">
        <v>4</v>
      </c>
      <c r="K40" s="12">
        <v>65</v>
      </c>
      <c r="L40" s="12"/>
      <c r="M40" s="12"/>
      <c r="N40" s="12"/>
      <c r="O40" s="12"/>
      <c r="P40" s="12">
        <f>K40+M40+O40+IF(I40&lt;&gt;"",I40,0)</f>
        <v>65</v>
      </c>
      <c r="Q40" s="51">
        <v>39</v>
      </c>
    </row>
    <row r="41" spans="1:17" x14ac:dyDescent="0.25">
      <c r="A41" s="50" t="str">
        <f>B41&amp;D41</f>
        <v>Marholdová1983</v>
      </c>
      <c r="B41" s="9" t="s">
        <v>1388</v>
      </c>
      <c r="C41" s="9" t="s">
        <v>1371</v>
      </c>
      <c r="D41" s="10" t="s">
        <v>210</v>
      </c>
      <c r="E41" s="10" t="s">
        <v>300</v>
      </c>
      <c r="F41" s="10" t="s">
        <v>211</v>
      </c>
      <c r="G41" s="51" t="str">
        <f>IFERROR(VLOOKUP($A41,'Kbelska 10'!$A:$K,2,FALSE),"")</f>
        <v/>
      </c>
      <c r="H41" s="51" t="s">
        <v>3074</v>
      </c>
      <c r="I41" s="51" t="s">
        <v>3074</v>
      </c>
      <c r="J41" s="11">
        <v>13</v>
      </c>
      <c r="K41" s="12">
        <v>64</v>
      </c>
      <c r="L41" s="12"/>
      <c r="M41" s="12"/>
      <c r="N41" s="12"/>
      <c r="O41" s="12"/>
      <c r="P41" s="12">
        <f>K41+M41+O41+IF(I41&lt;&gt;"",I41,0)</f>
        <v>64</v>
      </c>
      <c r="Q41" s="51">
        <v>40</v>
      </c>
    </row>
    <row r="42" spans="1:17" x14ac:dyDescent="0.25">
      <c r="A42" s="50" t="str">
        <f>B42&amp;D42</f>
        <v>Chvatlinova1977</v>
      </c>
      <c r="B42" s="9" t="s">
        <v>1359</v>
      </c>
      <c r="C42" s="9" t="s">
        <v>1070</v>
      </c>
      <c r="D42" s="10" t="s">
        <v>347</v>
      </c>
      <c r="E42" s="10" t="s">
        <v>358</v>
      </c>
      <c r="F42" s="10" t="s">
        <v>326</v>
      </c>
      <c r="G42" s="51" t="str">
        <f>IFERROR(VLOOKUP($A42,'Kbelska 10'!$A:$K,2,FALSE),"")</f>
        <v/>
      </c>
      <c r="H42" s="51" t="s">
        <v>3074</v>
      </c>
      <c r="I42" s="51" t="s">
        <v>3074</v>
      </c>
      <c r="J42" s="11">
        <v>13</v>
      </c>
      <c r="K42" s="12">
        <v>64</v>
      </c>
      <c r="L42" s="12"/>
      <c r="M42" s="12"/>
      <c r="N42" s="12"/>
      <c r="O42" s="12"/>
      <c r="P42" s="12">
        <f>K42+M42+O42+IF(I42&lt;&gt;"",I42,0)</f>
        <v>64</v>
      </c>
      <c r="Q42" s="51">
        <v>40</v>
      </c>
    </row>
    <row r="43" spans="1:17" x14ac:dyDescent="0.25">
      <c r="A43" s="50" t="str">
        <f>B43&amp;D43</f>
        <v>Šugová1987</v>
      </c>
      <c r="B43" s="9" t="s">
        <v>1389</v>
      </c>
      <c r="C43" s="9" t="s">
        <v>1390</v>
      </c>
      <c r="D43" s="10" t="s">
        <v>279</v>
      </c>
      <c r="E43" s="10" t="s">
        <v>280</v>
      </c>
      <c r="F43" s="10" t="s">
        <v>211</v>
      </c>
      <c r="G43" s="51" t="str">
        <f>IFERROR(VLOOKUP($A43,'Kbelska 10'!$A:$K,2,FALSE),"")</f>
        <v/>
      </c>
      <c r="H43" s="51" t="s">
        <v>3074</v>
      </c>
      <c r="I43" s="51" t="s">
        <v>3074</v>
      </c>
      <c r="J43" s="11">
        <v>14</v>
      </c>
      <c r="K43" s="12">
        <v>62</v>
      </c>
      <c r="L43" s="12"/>
      <c r="M43" s="12"/>
      <c r="N43" s="12"/>
      <c r="O43" s="12"/>
      <c r="P43" s="12">
        <f>K43+M43+O43+IF(I43&lt;&gt;"",I43,0)</f>
        <v>62</v>
      </c>
      <c r="Q43" s="51">
        <v>42</v>
      </c>
    </row>
    <row r="44" spans="1:17" x14ac:dyDescent="0.25">
      <c r="A44" s="50" t="str">
        <f>B44&amp;D44</f>
        <v>Kocsisová1971</v>
      </c>
      <c r="B44" s="9" t="s">
        <v>1360</v>
      </c>
      <c r="C44" s="9" t="s">
        <v>1361</v>
      </c>
      <c r="D44" s="10" t="s">
        <v>337</v>
      </c>
      <c r="E44" s="10" t="s">
        <v>385</v>
      </c>
      <c r="F44" s="10" t="s">
        <v>326</v>
      </c>
      <c r="G44" s="51" t="str">
        <f>IFERROR(VLOOKUP($A44,'Kbelska 10'!$A:$K,2,FALSE),"")</f>
        <v/>
      </c>
      <c r="H44" s="51" t="s">
        <v>3074</v>
      </c>
      <c r="I44" s="51" t="s">
        <v>3074</v>
      </c>
      <c r="J44" s="11">
        <v>14</v>
      </c>
      <c r="K44" s="12">
        <v>62</v>
      </c>
      <c r="L44" s="12"/>
      <c r="M44" s="12"/>
      <c r="N44" s="12"/>
      <c r="O44" s="12"/>
      <c r="P44" s="12">
        <f>K44+M44+O44+IF(I44&lt;&gt;"",I44,0)</f>
        <v>62</v>
      </c>
      <c r="Q44" s="51">
        <v>42</v>
      </c>
    </row>
    <row r="45" spans="1:17" x14ac:dyDescent="0.25">
      <c r="A45" s="50" t="str">
        <f>B45&amp;D45</f>
        <v>Pappová1996</v>
      </c>
      <c r="B45" s="9" t="s">
        <v>1391</v>
      </c>
      <c r="C45" s="9" t="s">
        <v>1392</v>
      </c>
      <c r="D45" s="10" t="s">
        <v>247</v>
      </c>
      <c r="E45" s="10"/>
      <c r="F45" s="10" t="s">
        <v>211</v>
      </c>
      <c r="G45" s="51" t="str">
        <f>IFERROR(VLOOKUP($A45,'Kbelska 10'!$A:$K,2,FALSE),"")</f>
        <v/>
      </c>
      <c r="H45" s="51" t="s">
        <v>3074</v>
      </c>
      <c r="I45" s="51" t="s">
        <v>3074</v>
      </c>
      <c r="J45" s="11">
        <v>15</v>
      </c>
      <c r="K45" s="12">
        <v>60</v>
      </c>
      <c r="L45" s="12"/>
      <c r="M45" s="12"/>
      <c r="N45" s="12"/>
      <c r="O45" s="12"/>
      <c r="P45" s="12">
        <f>K45+M45+O45+IF(I45&lt;&gt;"",I45,0)</f>
        <v>60</v>
      </c>
      <c r="Q45" s="51">
        <v>44</v>
      </c>
    </row>
    <row r="46" spans="1:17" x14ac:dyDescent="0.25">
      <c r="A46" s="50" t="str">
        <f>B46&amp;D46</f>
        <v>Hrbková1977</v>
      </c>
      <c r="B46" s="9" t="s">
        <v>1362</v>
      </c>
      <c r="C46" s="9" t="s">
        <v>1363</v>
      </c>
      <c r="D46" s="10" t="s">
        <v>347</v>
      </c>
      <c r="E46" s="10" t="s">
        <v>348</v>
      </c>
      <c r="F46" s="10" t="s">
        <v>326</v>
      </c>
      <c r="G46" s="51" t="str">
        <f>IFERROR(VLOOKUP($A46,'Kbelska 10'!$A:$K,2,FALSE),"")</f>
        <v/>
      </c>
      <c r="H46" s="51" t="s">
        <v>3074</v>
      </c>
      <c r="I46" s="51" t="s">
        <v>3074</v>
      </c>
      <c r="J46" s="11">
        <v>15</v>
      </c>
      <c r="K46" s="12">
        <v>60</v>
      </c>
      <c r="L46" s="12"/>
      <c r="M46" s="12"/>
      <c r="N46" s="12"/>
      <c r="O46" s="12"/>
      <c r="P46" s="12">
        <f>K46+M46+O46+IF(I46&lt;&gt;"",I46,0)</f>
        <v>60</v>
      </c>
      <c r="Q46" s="51">
        <v>44</v>
      </c>
    </row>
    <row r="47" spans="1:17" x14ac:dyDescent="0.25">
      <c r="A47" s="50" t="str">
        <f>B47&amp;D47</f>
        <v>Reiser</v>
      </c>
      <c r="B47" s="13" t="s">
        <v>1039</v>
      </c>
      <c r="C47" s="13" t="s">
        <v>1093</v>
      </c>
      <c r="D47" s="14"/>
      <c r="E47" s="14" t="s">
        <v>1092</v>
      </c>
      <c r="F47" s="10" t="s">
        <v>1079</v>
      </c>
      <c r="G47" s="51" t="str">
        <f>IFERROR(VLOOKUP($A47,'Kbelska 10'!$A:$K,2,FALSE),"")</f>
        <v/>
      </c>
      <c r="H47" s="51" t="s">
        <v>3074</v>
      </c>
      <c r="I47" s="51" t="s">
        <v>3074</v>
      </c>
      <c r="J47" s="11">
        <v>5</v>
      </c>
      <c r="K47" s="13">
        <v>60</v>
      </c>
      <c r="L47" s="13"/>
      <c r="M47" s="13"/>
      <c r="N47" s="13"/>
      <c r="O47" s="13"/>
      <c r="P47" s="12">
        <f>K47+M47+O47+IF(I47&lt;&gt;"",I47,0)</f>
        <v>60</v>
      </c>
      <c r="Q47" s="51">
        <v>44</v>
      </c>
    </row>
    <row r="48" spans="1:17" x14ac:dyDescent="0.25">
      <c r="A48" s="50" t="str">
        <f>B48&amp;D48</f>
        <v>Kalousová1984</v>
      </c>
      <c r="B48" s="9" t="s">
        <v>1393</v>
      </c>
      <c r="C48" s="9" t="s">
        <v>1077</v>
      </c>
      <c r="D48" s="10" t="s">
        <v>290</v>
      </c>
      <c r="E48" s="10" t="s">
        <v>312</v>
      </c>
      <c r="F48" s="10" t="s">
        <v>211</v>
      </c>
      <c r="G48" s="51" t="str">
        <f>IFERROR(VLOOKUP($A48,'Kbelska 10'!$A:$K,2,FALSE),"")</f>
        <v/>
      </c>
      <c r="H48" s="51" t="s">
        <v>3074</v>
      </c>
      <c r="I48" s="51" t="s">
        <v>3074</v>
      </c>
      <c r="J48" s="11">
        <v>16</v>
      </c>
      <c r="K48" s="12">
        <v>58</v>
      </c>
      <c r="L48" s="12"/>
      <c r="M48" s="12"/>
      <c r="N48" s="12"/>
      <c r="O48" s="12"/>
      <c r="P48" s="12">
        <f>K48+M48+O48+IF(I48&lt;&gt;"",I48,0)</f>
        <v>58</v>
      </c>
      <c r="Q48" s="51">
        <v>47</v>
      </c>
    </row>
    <row r="49" spans="1:17" x14ac:dyDescent="0.25">
      <c r="A49" s="50" t="str">
        <f>B49&amp;D49</f>
        <v>Hrušková1976</v>
      </c>
      <c r="B49" s="13" t="s">
        <v>1177</v>
      </c>
      <c r="C49" s="13" t="s">
        <v>1345</v>
      </c>
      <c r="D49" s="14" t="s">
        <v>330</v>
      </c>
      <c r="E49" s="14"/>
      <c r="F49" s="14" t="s">
        <v>326</v>
      </c>
      <c r="G49" s="51" t="str">
        <f>IFERROR(VLOOKUP($A49,'Kbelska 10'!$A:$K,2,FALSE),"")</f>
        <v/>
      </c>
      <c r="H49" s="51" t="s">
        <v>3074</v>
      </c>
      <c r="I49" s="51" t="s">
        <v>3074</v>
      </c>
      <c r="J49" s="11">
        <v>16</v>
      </c>
      <c r="K49" s="13">
        <v>58</v>
      </c>
      <c r="L49" s="13"/>
      <c r="M49" s="13"/>
      <c r="N49" s="13"/>
      <c r="O49" s="13"/>
      <c r="P49" s="12">
        <f>K49+M49+O49+IF(I49&lt;&gt;"",I49,0)</f>
        <v>58</v>
      </c>
      <c r="Q49" s="51">
        <v>47</v>
      </c>
    </row>
    <row r="50" spans="1:17" x14ac:dyDescent="0.25">
      <c r="A50" s="50" t="str">
        <f>B50&amp;D50</f>
        <v>Kašparová</v>
      </c>
      <c r="B50" s="9" t="s">
        <v>1074</v>
      </c>
      <c r="C50" s="9" t="s">
        <v>1077</v>
      </c>
      <c r="D50" s="10"/>
      <c r="E50" s="10" t="s">
        <v>1076</v>
      </c>
      <c r="F50" s="10" t="s">
        <v>1079</v>
      </c>
      <c r="G50" s="51" t="str">
        <f>IFERROR(VLOOKUP($A50,'Kbelska 10'!$A:$K,2,FALSE),"")</f>
        <v/>
      </c>
      <c r="H50" s="51" t="s">
        <v>3074</v>
      </c>
      <c r="I50" s="51" t="s">
        <v>3074</v>
      </c>
      <c r="J50" s="11">
        <v>6</v>
      </c>
      <c r="K50" s="12">
        <v>58</v>
      </c>
      <c r="L50" s="12"/>
      <c r="M50" s="12"/>
      <c r="N50" s="12"/>
      <c r="O50" s="12"/>
      <c r="P50" s="12">
        <f>K50+M50+O50+IF(I50&lt;&gt;"",I50,0)</f>
        <v>58</v>
      </c>
      <c r="Q50" s="51">
        <v>47</v>
      </c>
    </row>
    <row r="51" spans="1:17" x14ac:dyDescent="0.25">
      <c r="A51" s="50" t="str">
        <f>B51&amp;D51</f>
        <v>Zelenkova1989</v>
      </c>
      <c r="B51" s="9" t="s">
        <v>1394</v>
      </c>
      <c r="C51" s="9" t="s">
        <v>1395</v>
      </c>
      <c r="D51" s="10" t="s">
        <v>295</v>
      </c>
      <c r="E51" s="10"/>
      <c r="F51" s="10" t="s">
        <v>211</v>
      </c>
      <c r="G51" s="51" t="str">
        <f>IFERROR(VLOOKUP($A51,'Kbelska 10'!$A:$K,2,FALSE),"")</f>
        <v/>
      </c>
      <c r="H51" s="51" t="s">
        <v>3074</v>
      </c>
      <c r="I51" s="51" t="s">
        <v>3074</v>
      </c>
      <c r="J51" s="11">
        <v>17</v>
      </c>
      <c r="K51" s="12">
        <v>56</v>
      </c>
      <c r="L51" s="12"/>
      <c r="M51" s="12"/>
      <c r="N51" s="12"/>
      <c r="O51" s="12"/>
      <c r="P51" s="12">
        <f>K51+M51+O51+IF(I51&lt;&gt;"",I51,0)</f>
        <v>56</v>
      </c>
      <c r="Q51" s="51">
        <v>50</v>
      </c>
    </row>
    <row r="52" spans="1:17" x14ac:dyDescent="0.25">
      <c r="A52" s="50" t="str">
        <f>B52&amp;D52</f>
        <v>Pelcová</v>
      </c>
      <c r="B52" s="9" t="s">
        <v>1082</v>
      </c>
      <c r="C52" s="9" t="s">
        <v>1085</v>
      </c>
      <c r="D52" s="10"/>
      <c r="E52" s="10" t="s">
        <v>1084</v>
      </c>
      <c r="F52" s="10" t="s">
        <v>1079</v>
      </c>
      <c r="G52" s="51" t="str">
        <f>IFERROR(VLOOKUP($A52,'Kbelska 10'!$A:$K,2,FALSE),"")</f>
        <v/>
      </c>
      <c r="H52" s="51" t="s">
        <v>3074</v>
      </c>
      <c r="I52" s="51" t="s">
        <v>3074</v>
      </c>
      <c r="J52" s="11">
        <v>7</v>
      </c>
      <c r="K52" s="12">
        <v>56</v>
      </c>
      <c r="L52" s="12"/>
      <c r="M52" s="12"/>
      <c r="N52" s="12"/>
      <c r="O52" s="12"/>
      <c r="P52" s="12">
        <f>K52+M52+O52+IF(I52&lt;&gt;"",I52,0)</f>
        <v>56</v>
      </c>
      <c r="Q52" s="51">
        <v>50</v>
      </c>
    </row>
    <row r="53" spans="1:17" x14ac:dyDescent="0.25">
      <c r="A53" s="50" t="str">
        <f>B53&amp;D53</f>
        <v>Macounová1982</v>
      </c>
      <c r="B53" s="9" t="s">
        <v>1396</v>
      </c>
      <c r="C53" s="9" t="s">
        <v>1371</v>
      </c>
      <c r="D53" s="10" t="s">
        <v>243</v>
      </c>
      <c r="E53" s="10" t="s">
        <v>261</v>
      </c>
      <c r="F53" s="10" t="s">
        <v>211</v>
      </c>
      <c r="G53" s="51" t="str">
        <f>IFERROR(VLOOKUP($A53,'Kbelska 10'!$A:$K,2,FALSE),"")</f>
        <v/>
      </c>
      <c r="H53" s="51" t="s">
        <v>3074</v>
      </c>
      <c r="I53" s="51" t="s">
        <v>3074</v>
      </c>
      <c r="J53" s="11">
        <v>18</v>
      </c>
      <c r="K53" s="12">
        <v>54</v>
      </c>
      <c r="L53" s="12"/>
      <c r="M53" s="12"/>
      <c r="N53" s="12"/>
      <c r="O53" s="12"/>
      <c r="P53" s="12">
        <f>K53+M53+O53+IF(I53&lt;&gt;"",I53,0)</f>
        <v>54</v>
      </c>
      <c r="Q53" s="51">
        <v>52</v>
      </c>
    </row>
    <row r="54" spans="1:17" x14ac:dyDescent="0.25">
      <c r="A54" s="50" t="str">
        <f>B54&amp;D54</f>
        <v>Marešová</v>
      </c>
      <c r="B54" s="9" t="s">
        <v>1127</v>
      </c>
      <c r="C54" s="9" t="s">
        <v>1129</v>
      </c>
      <c r="D54" s="10"/>
      <c r="E54" s="10"/>
      <c r="F54" s="10" t="s">
        <v>1079</v>
      </c>
      <c r="G54" s="51" t="str">
        <f>IFERROR(VLOOKUP($A54,'Kbelska 10'!$A:$K,2,FALSE),"")</f>
        <v/>
      </c>
      <c r="H54" s="51" t="s">
        <v>3074</v>
      </c>
      <c r="I54" s="51" t="s">
        <v>3074</v>
      </c>
      <c r="J54" s="11">
        <v>8</v>
      </c>
      <c r="K54" s="12">
        <v>54</v>
      </c>
      <c r="L54" s="12"/>
      <c r="M54" s="12"/>
      <c r="N54" s="12"/>
      <c r="O54" s="12"/>
      <c r="P54" s="12">
        <f>K54+M54+O54+IF(I54&lt;&gt;"",I54,0)</f>
        <v>54</v>
      </c>
      <c r="Q54" s="51">
        <v>52</v>
      </c>
    </row>
    <row r="55" spans="1:17" x14ac:dyDescent="0.25">
      <c r="A55" s="50" t="str">
        <f>B55&amp;D55</f>
        <v>Zbožínková1984</v>
      </c>
      <c r="B55" s="9" t="s">
        <v>1397</v>
      </c>
      <c r="C55" s="9" t="s">
        <v>1057</v>
      </c>
      <c r="D55" s="10" t="s">
        <v>290</v>
      </c>
      <c r="E55" s="10" t="s">
        <v>225</v>
      </c>
      <c r="F55" s="10" t="s">
        <v>211</v>
      </c>
      <c r="G55" s="51" t="str">
        <f>IFERROR(VLOOKUP($A55,'Kbelska 10'!$A:$K,2,FALSE),"")</f>
        <v/>
      </c>
      <c r="H55" s="51" t="s">
        <v>3074</v>
      </c>
      <c r="I55" s="51" t="s">
        <v>3074</v>
      </c>
      <c r="J55" s="11">
        <v>19</v>
      </c>
      <c r="K55" s="12">
        <v>52</v>
      </c>
      <c r="L55" s="12"/>
      <c r="M55" s="12"/>
      <c r="N55" s="12"/>
      <c r="O55" s="12"/>
      <c r="P55" s="12">
        <f>K55+M55+O55+IF(I55&lt;&gt;"",I55,0)</f>
        <v>52</v>
      </c>
      <c r="Q55" s="51">
        <v>54</v>
      </c>
    </row>
    <row r="56" spans="1:17" x14ac:dyDescent="0.25">
      <c r="A56" s="50" t="str">
        <f>B56&amp;D56</f>
        <v>Králová1979</v>
      </c>
      <c r="B56" s="9" t="s">
        <v>1366</v>
      </c>
      <c r="C56" s="9" t="s">
        <v>1180</v>
      </c>
      <c r="D56" s="10" t="s">
        <v>396</v>
      </c>
      <c r="E56" s="10" t="s">
        <v>391</v>
      </c>
      <c r="F56" s="10" t="s">
        <v>326</v>
      </c>
      <c r="G56" s="51" t="str">
        <f>IFERROR(VLOOKUP($A56,'Kbelska 10'!$A:$K,2,FALSE),"")</f>
        <v/>
      </c>
      <c r="H56" s="51" t="s">
        <v>3074</v>
      </c>
      <c r="I56" s="51" t="s">
        <v>3074</v>
      </c>
      <c r="J56" s="11">
        <v>19</v>
      </c>
      <c r="K56" s="12">
        <v>52</v>
      </c>
      <c r="L56" s="12"/>
      <c r="M56" s="12"/>
      <c r="N56" s="12"/>
      <c r="O56" s="12"/>
      <c r="P56" s="12">
        <f>K56+M56+O56+IF(I56&lt;&gt;"",I56,0)</f>
        <v>52</v>
      </c>
      <c r="Q56" s="51">
        <v>54</v>
      </c>
    </row>
    <row r="57" spans="1:17" x14ac:dyDescent="0.25">
      <c r="A57" s="50" t="str">
        <f>B57&amp;D57</f>
        <v>Kabourková Tenková</v>
      </c>
      <c r="B57" s="9" t="s">
        <v>1097</v>
      </c>
      <c r="C57" s="9" t="s">
        <v>1099</v>
      </c>
      <c r="D57" s="10"/>
      <c r="E57" s="10"/>
      <c r="F57" s="10" t="s">
        <v>1079</v>
      </c>
      <c r="G57" s="51" t="str">
        <f>IFERROR(VLOOKUP($A57,'Kbelska 10'!$A:$K,2,FALSE),"")</f>
        <v/>
      </c>
      <c r="H57" s="51" t="s">
        <v>3074</v>
      </c>
      <c r="I57" s="51" t="s">
        <v>3074</v>
      </c>
      <c r="J57" s="11">
        <v>9</v>
      </c>
      <c r="K57" s="12">
        <v>52</v>
      </c>
      <c r="L57" s="12"/>
      <c r="M57" s="12"/>
      <c r="N57" s="12"/>
      <c r="O57" s="12"/>
      <c r="P57" s="12">
        <f>K57+M57+O57+IF(I57&lt;&gt;"",I57,0)</f>
        <v>52</v>
      </c>
      <c r="Q57" s="51">
        <v>54</v>
      </c>
    </row>
    <row r="58" spans="1:17" x14ac:dyDescent="0.25">
      <c r="A58" s="50" t="str">
        <f>B58&amp;D58</f>
        <v>Skácelová1988</v>
      </c>
      <c r="B58" s="9" t="s">
        <v>1398</v>
      </c>
      <c r="C58" s="9" t="s">
        <v>1345</v>
      </c>
      <c r="D58" s="10" t="s">
        <v>237</v>
      </c>
      <c r="E58" s="10" t="s">
        <v>319</v>
      </c>
      <c r="F58" s="10" t="s">
        <v>211</v>
      </c>
      <c r="G58" s="51" t="str">
        <f>IFERROR(VLOOKUP($A58,'Kbelska 10'!$A:$K,2,FALSE),"")</f>
        <v/>
      </c>
      <c r="H58" s="51" t="s">
        <v>3074</v>
      </c>
      <c r="I58" s="51" t="s">
        <v>3074</v>
      </c>
      <c r="J58" s="11">
        <v>20</v>
      </c>
      <c r="K58" s="12">
        <v>50</v>
      </c>
      <c r="L58" s="12"/>
      <c r="M58" s="12"/>
      <c r="N58" s="12"/>
      <c r="O58" s="12"/>
      <c r="P58" s="12">
        <f>K58+M58+O58+IF(I58&lt;&gt;"",I58,0)</f>
        <v>50</v>
      </c>
      <c r="Q58" s="51">
        <v>57</v>
      </c>
    </row>
    <row r="59" spans="1:17" x14ac:dyDescent="0.25">
      <c r="A59" s="50" t="str">
        <f>B59&amp;D59</f>
        <v>Petrášková1981</v>
      </c>
      <c r="B59" s="9" t="s">
        <v>1367</v>
      </c>
      <c r="C59" s="9" t="s">
        <v>1123</v>
      </c>
      <c r="D59" s="10" t="s">
        <v>368</v>
      </c>
      <c r="E59" s="10"/>
      <c r="F59" s="10" t="s">
        <v>326</v>
      </c>
      <c r="G59" s="51" t="str">
        <f>IFERROR(VLOOKUP($A59,'Kbelska 10'!$A:$K,2,FALSE),"")</f>
        <v/>
      </c>
      <c r="H59" s="51" t="s">
        <v>3074</v>
      </c>
      <c r="I59" s="51" t="s">
        <v>3074</v>
      </c>
      <c r="J59" s="11">
        <v>20</v>
      </c>
      <c r="K59" s="12">
        <v>50</v>
      </c>
      <c r="L59" s="12"/>
      <c r="M59" s="12"/>
      <c r="N59" s="12"/>
      <c r="O59" s="12"/>
      <c r="P59" s="12">
        <f>K59+M59+O59+IF(I59&lt;&gt;"",I59,0)</f>
        <v>50</v>
      </c>
      <c r="Q59" s="51">
        <v>57</v>
      </c>
    </row>
    <row r="60" spans="1:17" x14ac:dyDescent="0.25">
      <c r="A60" s="50" t="str">
        <f>B60&amp;D60</f>
        <v>Prchalová1974</v>
      </c>
      <c r="B60" s="9" t="s">
        <v>1368</v>
      </c>
      <c r="C60" s="9" t="s">
        <v>1364</v>
      </c>
      <c r="D60" s="10" t="s">
        <v>428</v>
      </c>
      <c r="E60" s="10"/>
      <c r="F60" s="10" t="s">
        <v>326</v>
      </c>
      <c r="G60" s="51" t="str">
        <f>IFERROR(VLOOKUP($A60,'Kbelska 10'!$A:$K,2,FALSE),"")</f>
        <v/>
      </c>
      <c r="H60" s="51" t="s">
        <v>3074</v>
      </c>
      <c r="I60" s="51" t="s">
        <v>3074</v>
      </c>
      <c r="J60" s="11">
        <v>21</v>
      </c>
      <c r="K60" s="12">
        <v>49</v>
      </c>
      <c r="L60" s="12"/>
      <c r="M60" s="12"/>
      <c r="N60" s="12"/>
      <c r="O60" s="12"/>
      <c r="P60" s="12">
        <f>K60+M60+O60+IF(I60&lt;&gt;"",I60,0)</f>
        <v>49</v>
      </c>
      <c r="Q60" s="51">
        <v>59</v>
      </c>
    </row>
    <row r="61" spans="1:17" x14ac:dyDescent="0.25">
      <c r="A61" s="50" t="str">
        <f>B61&amp;D61</f>
        <v>Civochová1971</v>
      </c>
      <c r="B61" s="9" t="s">
        <v>1369</v>
      </c>
      <c r="C61" s="9" t="s">
        <v>1355</v>
      </c>
      <c r="D61" s="10" t="s">
        <v>337</v>
      </c>
      <c r="E61" s="10" t="s">
        <v>338</v>
      </c>
      <c r="F61" s="10" t="s">
        <v>326</v>
      </c>
      <c r="G61" s="51" t="str">
        <f>IFERROR(VLOOKUP($A61,'Kbelska 10'!$A:$K,2,FALSE),"")</f>
        <v/>
      </c>
      <c r="H61" s="51" t="s">
        <v>3074</v>
      </c>
      <c r="I61" s="51" t="s">
        <v>3074</v>
      </c>
      <c r="J61" s="11">
        <v>22</v>
      </c>
      <c r="K61" s="12">
        <v>48</v>
      </c>
      <c r="L61" s="12"/>
      <c r="M61" s="12"/>
      <c r="N61" s="12"/>
      <c r="O61" s="12"/>
      <c r="P61" s="12">
        <f>K61+M61+O61+IF(I61&lt;&gt;"",I61,0)</f>
        <v>48</v>
      </c>
      <c r="Q61" s="51">
        <v>60</v>
      </c>
    </row>
    <row r="62" spans="1:17" x14ac:dyDescent="0.25">
      <c r="A62" s="50" t="str">
        <f>B62&amp;D62</f>
        <v>Vaverová1975</v>
      </c>
      <c r="B62" s="9" t="s">
        <v>1370</v>
      </c>
      <c r="C62" s="9" t="s">
        <v>1371</v>
      </c>
      <c r="D62" s="10" t="s">
        <v>443</v>
      </c>
      <c r="E62" s="10" t="s">
        <v>391</v>
      </c>
      <c r="F62" s="10" t="s">
        <v>326</v>
      </c>
      <c r="G62" s="51" t="str">
        <f>IFERROR(VLOOKUP($A62,'Kbelska 10'!$A:$K,2,FALSE),"")</f>
        <v/>
      </c>
      <c r="H62" s="51" t="s">
        <v>3074</v>
      </c>
      <c r="I62" s="51" t="s">
        <v>3074</v>
      </c>
      <c r="J62" s="11">
        <v>23</v>
      </c>
      <c r="K62" s="12">
        <v>47</v>
      </c>
      <c r="L62" s="12"/>
      <c r="M62" s="12"/>
      <c r="N62" s="12"/>
      <c r="O62" s="12"/>
      <c r="P62" s="12">
        <f>K62+M62+O62+IF(I62&lt;&gt;"",I62,0)</f>
        <v>47</v>
      </c>
      <c r="Q62" s="51">
        <v>61</v>
      </c>
    </row>
    <row r="63" spans="1:17" x14ac:dyDescent="0.25">
      <c r="A63" s="50" t="str">
        <f>B63&amp;D63</f>
        <v>Kohoutova1978</v>
      </c>
      <c r="B63" s="9" t="s">
        <v>1372</v>
      </c>
      <c r="C63" s="9" t="s">
        <v>1373</v>
      </c>
      <c r="D63" s="10" t="s">
        <v>342</v>
      </c>
      <c r="E63" s="10" t="s">
        <v>391</v>
      </c>
      <c r="F63" s="10" t="s">
        <v>326</v>
      </c>
      <c r="G63" s="51" t="str">
        <f>IFERROR(VLOOKUP($A63,'Kbelska 10'!$A:$K,2,FALSE),"")</f>
        <v/>
      </c>
      <c r="H63" s="51" t="s">
        <v>3074</v>
      </c>
      <c r="I63" s="51" t="s">
        <v>3074</v>
      </c>
      <c r="J63" s="11">
        <v>24</v>
      </c>
      <c r="K63" s="12">
        <v>46</v>
      </c>
      <c r="L63" s="12"/>
      <c r="M63" s="12"/>
      <c r="N63" s="12"/>
      <c r="O63" s="12"/>
      <c r="P63" s="12">
        <f>K63+M63+O63+IF(I63&lt;&gt;"",I63,0)</f>
        <v>46</v>
      </c>
      <c r="Q63" s="51">
        <v>62</v>
      </c>
    </row>
    <row r="64" spans="1:17" x14ac:dyDescent="0.25">
      <c r="A64" s="50" t="str">
        <f>B64&amp;D64</f>
        <v>Minaříková1967</v>
      </c>
      <c r="B64" s="9" t="s">
        <v>1374</v>
      </c>
      <c r="C64" s="9" t="s">
        <v>1375</v>
      </c>
      <c r="D64" s="10" t="s">
        <v>413</v>
      </c>
      <c r="E64" s="10" t="s">
        <v>391</v>
      </c>
      <c r="F64" s="10" t="s">
        <v>326</v>
      </c>
      <c r="G64" s="51" t="str">
        <f>IFERROR(VLOOKUP($A64,'Kbelska 10'!$A:$K,2,FALSE),"")</f>
        <v/>
      </c>
      <c r="H64" s="51" t="s">
        <v>3074</v>
      </c>
      <c r="I64" s="51" t="s">
        <v>3074</v>
      </c>
      <c r="J64" s="11">
        <v>25</v>
      </c>
      <c r="K64" s="12">
        <v>45</v>
      </c>
      <c r="L64" s="12"/>
      <c r="M64" s="12"/>
      <c r="N64" s="12"/>
      <c r="O64" s="12"/>
      <c r="P64" s="12">
        <f>K64+M64+O64+IF(I64&lt;&gt;"",I64,0)</f>
        <v>45</v>
      </c>
      <c r="Q64" s="51">
        <v>63</v>
      </c>
    </row>
    <row r="65" spans="1:17" x14ac:dyDescent="0.25">
      <c r="A65" s="50" t="str">
        <f>B65&amp;D65</f>
        <v/>
      </c>
      <c r="B65" s="9"/>
      <c r="C65" s="9"/>
      <c r="D65" s="10"/>
      <c r="E65" s="10"/>
      <c r="F65" s="10"/>
      <c r="G65" s="51" t="str">
        <f>IFERROR(VLOOKUP($A65,'Kbelska 10'!$A:$K,2,FALSE),"")</f>
        <v/>
      </c>
      <c r="H65" s="51" t="s">
        <v>3074</v>
      </c>
      <c r="I65" s="51" t="s">
        <v>3074</v>
      </c>
      <c r="J65" s="11"/>
      <c r="K65" s="12"/>
      <c r="L65" s="12"/>
      <c r="M65" s="12"/>
      <c r="N65" s="12"/>
      <c r="O65" s="12"/>
      <c r="P65" s="12"/>
      <c r="Q65" s="51"/>
    </row>
    <row r="66" spans="1:17" x14ac:dyDescent="0.25">
      <c r="A66" s="50" t="str">
        <f>B66&amp;D66</f>
        <v/>
      </c>
      <c r="B66" s="9"/>
      <c r="C66" s="9"/>
      <c r="D66" s="10"/>
      <c r="E66" s="10"/>
      <c r="F66" s="10"/>
      <c r="G66" s="51" t="str">
        <f>IFERROR(VLOOKUP($A66,'Kbelska 10'!$A:$K,2,FALSE),"")</f>
        <v/>
      </c>
      <c r="H66" s="51" t="s">
        <v>3074</v>
      </c>
      <c r="I66" s="51" t="s">
        <v>3074</v>
      </c>
      <c r="J66" s="11"/>
      <c r="K66" s="12"/>
      <c r="L66" s="12"/>
      <c r="M66" s="12"/>
      <c r="N66" s="12"/>
      <c r="O66" s="12"/>
      <c r="P66" s="12"/>
      <c r="Q66" s="51"/>
    </row>
    <row r="67" spans="1:17" x14ac:dyDescent="0.25">
      <c r="A67" s="50" t="str">
        <f>B67&amp;D67</f>
        <v/>
      </c>
      <c r="B67" s="9"/>
      <c r="C67" s="9"/>
      <c r="D67" s="10"/>
      <c r="E67" s="10"/>
      <c r="F67" s="10"/>
      <c r="G67" s="51" t="str">
        <f>IFERROR(VLOOKUP($A67,'Kbelska 10'!$A:$K,2,FALSE),"")</f>
        <v/>
      </c>
      <c r="H67" s="51" t="s">
        <v>3074</v>
      </c>
      <c r="I67" s="51" t="s">
        <v>3074</v>
      </c>
      <c r="J67" s="11"/>
      <c r="K67" s="12"/>
      <c r="L67" s="12"/>
      <c r="M67" s="12"/>
      <c r="N67" s="12"/>
      <c r="O67" s="12"/>
      <c r="P67" s="12"/>
      <c r="Q67" s="51"/>
    </row>
    <row r="68" spans="1:17" x14ac:dyDescent="0.25">
      <c r="A68" s="50" t="str">
        <f>B68&amp;D68</f>
        <v/>
      </c>
      <c r="B68" s="9"/>
      <c r="C68" s="9"/>
      <c r="D68" s="10"/>
      <c r="E68" s="10"/>
      <c r="F68" s="10"/>
      <c r="G68" s="51" t="str">
        <f>IFERROR(VLOOKUP($A68,'Kbelska 10'!$A:$K,2,FALSE),"")</f>
        <v/>
      </c>
      <c r="H68" s="51" t="s">
        <v>3074</v>
      </c>
      <c r="I68" s="51" t="s">
        <v>3074</v>
      </c>
      <c r="J68" s="11"/>
      <c r="K68" s="12"/>
      <c r="L68" s="12"/>
      <c r="M68" s="12"/>
      <c r="N68" s="12"/>
      <c r="O68" s="12"/>
      <c r="P68" s="12"/>
      <c r="Q68" s="51"/>
    </row>
    <row r="69" spans="1:17" x14ac:dyDescent="0.25">
      <c r="A69" s="50" t="str">
        <f>B69&amp;D69</f>
        <v/>
      </c>
      <c r="B69" s="13"/>
      <c r="C69" s="13"/>
      <c r="D69" s="14"/>
      <c r="E69" s="14"/>
      <c r="F69" s="14"/>
      <c r="G69" s="51" t="str">
        <f>IFERROR(VLOOKUP($A69,'Kbelska 10'!$A:$K,2,FALSE),"")</f>
        <v/>
      </c>
      <c r="H69" s="51" t="s">
        <v>3074</v>
      </c>
      <c r="I69" s="51" t="s">
        <v>3074</v>
      </c>
      <c r="J69" s="11"/>
      <c r="K69" s="13"/>
      <c r="L69" s="13"/>
      <c r="M69" s="13"/>
      <c r="N69" s="13"/>
      <c r="O69" s="13"/>
      <c r="P69" s="12"/>
      <c r="Q69" s="51"/>
    </row>
    <row r="70" spans="1:17" x14ac:dyDescent="0.25">
      <c r="A70" s="50" t="str">
        <f>B70&amp;D70</f>
        <v/>
      </c>
      <c r="B70" s="9"/>
      <c r="C70" s="9"/>
      <c r="D70" s="10"/>
      <c r="E70" s="10"/>
      <c r="F70" s="10"/>
      <c r="G70" s="51" t="str">
        <f>IFERROR(VLOOKUP($A70,'Kbelska 10'!$A:$K,2,FALSE),"")</f>
        <v/>
      </c>
      <c r="H70" s="51" t="s">
        <v>3074</v>
      </c>
      <c r="I70" s="51" t="s">
        <v>3074</v>
      </c>
      <c r="J70" s="11"/>
      <c r="K70" s="12"/>
      <c r="L70" s="12"/>
      <c r="M70" s="12"/>
      <c r="N70" s="12"/>
      <c r="O70" s="12"/>
      <c r="P70" s="12"/>
      <c r="Q70" s="51"/>
    </row>
    <row r="71" spans="1:17" x14ac:dyDescent="0.25">
      <c r="A71" s="50" t="str">
        <f>B71&amp;D71</f>
        <v/>
      </c>
      <c r="B71" s="9"/>
      <c r="C71" s="9"/>
      <c r="D71" s="10"/>
      <c r="E71" s="10"/>
      <c r="F71" s="10"/>
      <c r="G71" s="51" t="str">
        <f>IFERROR(VLOOKUP($A71,'Kbelska 10'!$A:$K,2,FALSE),"")</f>
        <v/>
      </c>
      <c r="H71" s="51" t="s">
        <v>3074</v>
      </c>
      <c r="I71" s="51" t="s">
        <v>3074</v>
      </c>
      <c r="J71" s="11"/>
      <c r="K71" s="12"/>
      <c r="L71" s="12"/>
      <c r="M71" s="12"/>
      <c r="N71" s="12"/>
      <c r="O71" s="12"/>
      <c r="P71" s="12"/>
      <c r="Q71" s="51"/>
    </row>
    <row r="72" spans="1:17" x14ac:dyDescent="0.25">
      <c r="A72" s="50" t="str">
        <f>B72&amp;D72</f>
        <v/>
      </c>
      <c r="B72" s="9"/>
      <c r="C72" s="9"/>
      <c r="D72" s="10"/>
      <c r="E72" s="10"/>
      <c r="F72" s="10"/>
      <c r="G72" s="51" t="str">
        <f>IFERROR(VLOOKUP($A72,'Kbelska 10'!$A:$K,2,FALSE),"")</f>
        <v/>
      </c>
      <c r="H72" s="51" t="s">
        <v>3074</v>
      </c>
      <c r="I72" s="51" t="s">
        <v>3074</v>
      </c>
      <c r="J72" s="11"/>
      <c r="K72" s="12"/>
      <c r="L72" s="12"/>
      <c r="M72" s="12"/>
      <c r="N72" s="12"/>
      <c r="O72" s="12"/>
      <c r="P72" s="12"/>
      <c r="Q72" s="51"/>
    </row>
    <row r="73" spans="1:17" x14ac:dyDescent="0.25">
      <c r="A73" s="50" t="str">
        <f>B73&amp;D73</f>
        <v/>
      </c>
      <c r="B73" s="9"/>
      <c r="C73" s="9"/>
      <c r="D73" s="10"/>
      <c r="E73" s="10"/>
      <c r="F73" s="10"/>
      <c r="G73" s="51" t="str">
        <f>IFERROR(VLOOKUP($A73,'Kbelska 10'!$A:$K,2,FALSE),"")</f>
        <v/>
      </c>
      <c r="H73" s="51" t="s">
        <v>3074</v>
      </c>
      <c r="I73" s="51" t="s">
        <v>3074</v>
      </c>
      <c r="J73" s="11"/>
      <c r="K73" s="12"/>
      <c r="L73" s="12"/>
      <c r="M73" s="12"/>
      <c r="N73" s="12"/>
      <c r="O73" s="12"/>
      <c r="P73" s="12"/>
      <c r="Q73" s="51"/>
    </row>
    <row r="74" spans="1:17" x14ac:dyDescent="0.25">
      <c r="A74" s="50" t="str">
        <f>B74&amp;D74</f>
        <v/>
      </c>
      <c r="B74" s="9"/>
      <c r="C74" s="9"/>
      <c r="D74" s="10"/>
      <c r="E74" s="10"/>
      <c r="F74" s="10"/>
      <c r="G74" s="51" t="str">
        <f>IFERROR(VLOOKUP($A74,'Kbelska 10'!$A:$K,2,FALSE),"")</f>
        <v/>
      </c>
      <c r="H74" s="51" t="s">
        <v>3074</v>
      </c>
      <c r="I74" s="51" t="s">
        <v>3074</v>
      </c>
      <c r="J74" s="11"/>
      <c r="K74" s="12"/>
      <c r="L74" s="12"/>
      <c r="M74" s="12"/>
      <c r="N74" s="12"/>
      <c r="O74" s="12"/>
      <c r="P74" s="12"/>
      <c r="Q74" s="51"/>
    </row>
    <row r="75" spans="1:17" x14ac:dyDescent="0.25">
      <c r="A75" s="50" t="str">
        <f>B75&amp;D75</f>
        <v/>
      </c>
      <c r="B75" s="9"/>
      <c r="C75" s="9"/>
      <c r="D75" s="10"/>
      <c r="E75" s="10"/>
      <c r="F75" s="10"/>
      <c r="G75" s="51" t="str">
        <f>IFERROR(VLOOKUP($A75,'Kbelska 10'!$A:$K,2,FALSE),"")</f>
        <v/>
      </c>
      <c r="H75" s="51" t="s">
        <v>3074</v>
      </c>
      <c r="I75" s="51" t="s">
        <v>3074</v>
      </c>
      <c r="J75" s="11"/>
      <c r="K75" s="12"/>
      <c r="L75" s="12"/>
      <c r="M75" s="12"/>
      <c r="N75" s="12"/>
      <c r="O75" s="12"/>
      <c r="P75" s="12"/>
      <c r="Q75" s="51"/>
    </row>
    <row r="76" spans="1:17" x14ac:dyDescent="0.25">
      <c r="A76" s="50" t="str">
        <f>B76&amp;D76</f>
        <v/>
      </c>
      <c r="B76" s="13"/>
      <c r="C76" s="13"/>
      <c r="D76" s="14"/>
      <c r="E76" s="14"/>
      <c r="F76" s="14"/>
      <c r="G76" s="51" t="str">
        <f>IFERROR(VLOOKUP($A76,'Kbelska 10'!$A:$K,2,FALSE),"")</f>
        <v/>
      </c>
      <c r="H76" s="51" t="s">
        <v>3074</v>
      </c>
      <c r="I76" s="51" t="s">
        <v>3074</v>
      </c>
      <c r="J76" s="11"/>
      <c r="K76" s="13"/>
      <c r="L76" s="13"/>
      <c r="M76" s="13"/>
      <c r="N76" s="13"/>
      <c r="O76" s="13"/>
      <c r="P76" s="12"/>
      <c r="Q76" s="51"/>
    </row>
    <row r="77" spans="1:17" x14ac:dyDescent="0.25">
      <c r="A77" s="50" t="str">
        <f>B77&amp;D77</f>
        <v/>
      </c>
      <c r="B77" s="9"/>
      <c r="C77" s="9"/>
      <c r="D77" s="10"/>
      <c r="E77" s="10"/>
      <c r="F77" s="10"/>
      <c r="G77" s="51" t="str">
        <f>IFERROR(VLOOKUP($A77,'Kbelska 10'!$A:$K,2,FALSE),"")</f>
        <v/>
      </c>
      <c r="H77" s="51" t="s">
        <v>3074</v>
      </c>
      <c r="I77" s="51" t="s">
        <v>3074</v>
      </c>
      <c r="J77" s="11"/>
      <c r="K77" s="12"/>
      <c r="L77" s="12"/>
      <c r="M77" s="12"/>
      <c r="N77" s="12"/>
      <c r="O77" s="12"/>
      <c r="P77" s="12"/>
      <c r="Q77" s="51"/>
    </row>
    <row r="78" spans="1:17" x14ac:dyDescent="0.25">
      <c r="A78" s="50" t="str">
        <f>B78&amp;D78</f>
        <v/>
      </c>
      <c r="B78" s="9"/>
      <c r="C78" s="9"/>
      <c r="D78" s="10"/>
      <c r="E78" s="10"/>
      <c r="F78" s="10"/>
      <c r="G78" s="51" t="str">
        <f>IFERROR(VLOOKUP($A78,'Kbelska 10'!$A:$K,2,FALSE),"")</f>
        <v/>
      </c>
      <c r="H78" s="51" t="s">
        <v>3074</v>
      </c>
      <c r="I78" s="51" t="s">
        <v>3074</v>
      </c>
      <c r="J78" s="11"/>
      <c r="K78" s="12"/>
      <c r="L78" s="12"/>
      <c r="M78" s="12"/>
      <c r="N78" s="12"/>
      <c r="O78" s="12"/>
      <c r="P78" s="12"/>
      <c r="Q78" s="51"/>
    </row>
    <row r="79" spans="1:17" x14ac:dyDescent="0.25">
      <c r="A79" s="50" t="str">
        <f>B79&amp;D79</f>
        <v/>
      </c>
      <c r="B79" s="9"/>
      <c r="C79" s="9"/>
      <c r="D79" s="10"/>
      <c r="E79" s="10"/>
      <c r="F79" s="10"/>
      <c r="G79" s="51" t="str">
        <f>IFERROR(VLOOKUP($A79,'Kbelska 10'!$A:$K,2,FALSE),"")</f>
        <v/>
      </c>
      <c r="H79" s="51" t="s">
        <v>3074</v>
      </c>
      <c r="I79" s="51" t="s">
        <v>3074</v>
      </c>
      <c r="J79" s="11"/>
      <c r="K79" s="12"/>
      <c r="L79" s="12"/>
      <c r="M79" s="12"/>
      <c r="N79" s="12"/>
      <c r="O79" s="12"/>
      <c r="P79" s="12"/>
      <c r="Q79" s="51"/>
    </row>
    <row r="80" spans="1:17" x14ac:dyDescent="0.25">
      <c r="A80" s="50" t="str">
        <f>B80&amp;D80</f>
        <v/>
      </c>
      <c r="B80" s="13"/>
      <c r="C80" s="13"/>
      <c r="D80" s="14"/>
      <c r="E80" s="14"/>
      <c r="F80" s="14"/>
      <c r="G80" s="51" t="str">
        <f>IFERROR(VLOOKUP($A80,'Kbelska 10'!$A:$K,2,FALSE),"")</f>
        <v/>
      </c>
      <c r="H80" s="51" t="s">
        <v>3074</v>
      </c>
      <c r="I80" s="51" t="s">
        <v>3074</v>
      </c>
      <c r="J80" s="11"/>
      <c r="K80" s="13"/>
      <c r="L80" s="13"/>
      <c r="M80" s="13"/>
      <c r="N80" s="13"/>
      <c r="O80" s="13"/>
      <c r="P80" s="12"/>
      <c r="Q80" s="51"/>
    </row>
    <row r="81" spans="1:17" x14ac:dyDescent="0.25">
      <c r="A81" s="50" t="str">
        <f>B81&amp;D81</f>
        <v/>
      </c>
      <c r="B81" s="9"/>
      <c r="C81" s="9"/>
      <c r="D81" s="10"/>
      <c r="E81" s="10"/>
      <c r="F81" s="10"/>
      <c r="G81" s="51" t="str">
        <f>IFERROR(VLOOKUP($A81,'Kbelska 10'!$A:$K,2,FALSE),"")</f>
        <v/>
      </c>
      <c r="H81" s="51" t="s">
        <v>3074</v>
      </c>
      <c r="I81" s="51" t="s">
        <v>3074</v>
      </c>
      <c r="J81" s="11"/>
      <c r="K81" s="12"/>
      <c r="L81" s="12"/>
      <c r="M81" s="12"/>
      <c r="N81" s="12"/>
      <c r="O81" s="12"/>
      <c r="P81" s="12"/>
      <c r="Q81" s="51"/>
    </row>
    <row r="82" spans="1:17" x14ac:dyDescent="0.25">
      <c r="A82" s="50" t="str">
        <f>B82&amp;D82</f>
        <v/>
      </c>
      <c r="B82" s="9"/>
      <c r="C82" s="9"/>
      <c r="D82" s="10"/>
      <c r="E82" s="10"/>
      <c r="F82" s="10"/>
      <c r="G82" s="51" t="str">
        <f>IFERROR(VLOOKUP($A82,'Kbelska 10'!$A:$K,2,FALSE),"")</f>
        <v/>
      </c>
      <c r="H82" s="51" t="s">
        <v>3074</v>
      </c>
      <c r="I82" s="51" t="s">
        <v>3074</v>
      </c>
      <c r="J82" s="11"/>
      <c r="K82" s="12"/>
      <c r="L82" s="12"/>
      <c r="M82" s="12"/>
      <c r="N82" s="12"/>
      <c r="O82" s="12"/>
      <c r="P82" s="12"/>
      <c r="Q82" s="51"/>
    </row>
    <row r="83" spans="1:17" x14ac:dyDescent="0.25">
      <c r="A83" s="50" t="str">
        <f>B83&amp;D83</f>
        <v/>
      </c>
      <c r="B83" s="9"/>
      <c r="C83" s="9"/>
      <c r="D83" s="10"/>
      <c r="E83" s="10"/>
      <c r="F83" s="10"/>
      <c r="G83" s="51" t="str">
        <f>IFERROR(VLOOKUP($A83,'Kbelska 10'!$A:$K,2,FALSE),"")</f>
        <v/>
      </c>
      <c r="H83" s="51" t="s">
        <v>3074</v>
      </c>
      <c r="I83" s="51" t="s">
        <v>3074</v>
      </c>
      <c r="J83" s="11"/>
      <c r="K83" s="12"/>
      <c r="L83" s="12"/>
      <c r="M83" s="12"/>
      <c r="N83" s="12"/>
      <c r="O83" s="12"/>
      <c r="P83" s="12"/>
      <c r="Q83" s="51"/>
    </row>
    <row r="84" spans="1:17" x14ac:dyDescent="0.25">
      <c r="A84" s="50" t="str">
        <f>B84&amp;D84</f>
        <v/>
      </c>
      <c r="B84" s="9"/>
      <c r="C84" s="9"/>
      <c r="D84" s="10"/>
      <c r="E84" s="10"/>
      <c r="F84" s="10"/>
      <c r="G84" s="51" t="str">
        <f>IFERROR(VLOOKUP($A84,'Kbelska 10'!$A:$K,2,FALSE),"")</f>
        <v/>
      </c>
      <c r="H84" s="51" t="s">
        <v>3074</v>
      </c>
      <c r="I84" s="51" t="s">
        <v>3074</v>
      </c>
      <c r="J84" s="11"/>
      <c r="K84" s="12"/>
      <c r="L84" s="12"/>
      <c r="M84" s="12"/>
      <c r="N84" s="12"/>
      <c r="O84" s="12"/>
      <c r="P84" s="12"/>
      <c r="Q84" s="51"/>
    </row>
    <row r="85" spans="1:17" x14ac:dyDescent="0.25">
      <c r="A85" s="50" t="str">
        <f>B85&amp;D85</f>
        <v/>
      </c>
      <c r="B85" s="9"/>
      <c r="C85" s="9"/>
      <c r="D85" s="10"/>
      <c r="E85" s="10"/>
      <c r="F85" s="10"/>
      <c r="G85" s="51" t="str">
        <f>IFERROR(VLOOKUP($A85,'Kbelska 10'!$A:$K,2,FALSE),"")</f>
        <v/>
      </c>
      <c r="H85" s="51" t="s">
        <v>3074</v>
      </c>
      <c r="I85" s="51" t="s">
        <v>3074</v>
      </c>
      <c r="J85" s="11"/>
      <c r="K85" s="12"/>
      <c r="L85" s="12"/>
      <c r="M85" s="12"/>
      <c r="N85" s="12"/>
      <c r="O85" s="12"/>
      <c r="P85" s="12"/>
      <c r="Q85" s="51"/>
    </row>
    <row r="86" spans="1:17" x14ac:dyDescent="0.25">
      <c r="A86" s="50" t="str">
        <f>B86&amp;D86</f>
        <v/>
      </c>
      <c r="B86" s="9"/>
      <c r="C86" s="9"/>
      <c r="D86" s="10"/>
      <c r="E86" s="10"/>
      <c r="F86" s="10"/>
      <c r="G86" s="51" t="str">
        <f>IFERROR(VLOOKUP($A86,'Kbelska 10'!$A:$K,2,FALSE),"")</f>
        <v/>
      </c>
      <c r="H86" s="51" t="s">
        <v>3074</v>
      </c>
      <c r="I86" s="51" t="s">
        <v>3074</v>
      </c>
      <c r="J86" s="11"/>
      <c r="K86" s="12"/>
      <c r="L86" s="12"/>
      <c r="M86" s="12"/>
      <c r="N86" s="12"/>
      <c r="O86" s="12"/>
      <c r="P86" s="12"/>
      <c r="Q86" s="51"/>
    </row>
    <row r="87" spans="1:17" x14ac:dyDescent="0.25">
      <c r="A87" s="50" t="str">
        <f>B87&amp;D87</f>
        <v/>
      </c>
      <c r="B87" s="9"/>
      <c r="C87" s="9"/>
      <c r="D87" s="10"/>
      <c r="E87" s="10"/>
      <c r="F87" s="10"/>
      <c r="G87" s="51" t="str">
        <f>IFERROR(VLOOKUP($A87,'Kbelska 10'!$A:$K,2,FALSE),"")</f>
        <v/>
      </c>
      <c r="H87" s="51" t="s">
        <v>3074</v>
      </c>
      <c r="I87" s="51" t="s">
        <v>3074</v>
      </c>
      <c r="J87" s="11"/>
      <c r="K87" s="12"/>
      <c r="L87" s="12"/>
      <c r="M87" s="12"/>
      <c r="N87" s="12"/>
      <c r="O87" s="12"/>
      <c r="P87" s="12"/>
      <c r="Q87" s="51"/>
    </row>
    <row r="88" spans="1:17" x14ac:dyDescent="0.25">
      <c r="A88" s="50" t="str">
        <f>B88&amp;D88</f>
        <v/>
      </c>
      <c r="B88" s="9"/>
      <c r="C88" s="9"/>
      <c r="D88" s="10"/>
      <c r="E88" s="10"/>
      <c r="F88" s="10"/>
      <c r="G88" s="51" t="str">
        <f>IFERROR(VLOOKUP($A88,'Kbelska 10'!$A:$K,2,FALSE),"")</f>
        <v/>
      </c>
      <c r="H88" s="51" t="s">
        <v>3074</v>
      </c>
      <c r="I88" s="51" t="s">
        <v>3074</v>
      </c>
      <c r="J88" s="11"/>
      <c r="K88" s="12"/>
      <c r="L88" s="12"/>
      <c r="M88" s="12"/>
      <c r="N88" s="12"/>
      <c r="O88" s="12"/>
      <c r="P88" s="12"/>
      <c r="Q88" s="51"/>
    </row>
    <row r="89" spans="1:17" x14ac:dyDescent="0.25">
      <c r="A89" s="50" t="str">
        <f>B89&amp;D89</f>
        <v/>
      </c>
      <c r="B89" s="9"/>
      <c r="C89" s="9"/>
      <c r="D89" s="10"/>
      <c r="E89" s="10"/>
      <c r="F89" s="10"/>
      <c r="G89" s="51" t="str">
        <f>IFERROR(VLOOKUP($A89,'Kbelska 10'!$A:$K,2,FALSE),"")</f>
        <v/>
      </c>
      <c r="H89" s="51" t="s">
        <v>3074</v>
      </c>
      <c r="I89" s="51" t="s">
        <v>3074</v>
      </c>
      <c r="J89" s="11"/>
      <c r="K89" s="12"/>
      <c r="L89" s="12"/>
      <c r="M89" s="12"/>
      <c r="N89" s="12"/>
      <c r="O89" s="12"/>
      <c r="P89" s="12"/>
      <c r="Q89" s="51"/>
    </row>
    <row r="90" spans="1:17" x14ac:dyDescent="0.25">
      <c r="A90" s="50" t="str">
        <f>B90&amp;D90</f>
        <v/>
      </c>
      <c r="B90" s="9"/>
      <c r="C90" s="9"/>
      <c r="D90" s="10"/>
      <c r="E90" s="10"/>
      <c r="F90" s="10"/>
      <c r="G90" s="51" t="str">
        <f>IFERROR(VLOOKUP($A90,'Kbelska 10'!$A:$K,2,FALSE),"")</f>
        <v/>
      </c>
      <c r="H90" s="51" t="s">
        <v>3074</v>
      </c>
      <c r="I90" s="51" t="s">
        <v>3074</v>
      </c>
      <c r="J90" s="11"/>
      <c r="K90" s="12"/>
      <c r="L90" s="12"/>
      <c r="M90" s="12"/>
      <c r="N90" s="12"/>
      <c r="O90" s="12"/>
      <c r="P90" s="12"/>
      <c r="Q90" s="51"/>
    </row>
    <row r="91" spans="1:17" x14ac:dyDescent="0.25">
      <c r="A91" s="50" t="str">
        <f>B91&amp;D91</f>
        <v/>
      </c>
      <c r="B91" s="9"/>
      <c r="C91" s="9"/>
      <c r="D91" s="10"/>
      <c r="E91" s="10"/>
      <c r="F91" s="10"/>
      <c r="G91" s="51" t="str">
        <f>IFERROR(VLOOKUP($A91,'Kbelska 10'!$A:$K,2,FALSE),"")</f>
        <v/>
      </c>
      <c r="H91" s="51" t="s">
        <v>3074</v>
      </c>
      <c r="I91" s="51" t="s">
        <v>3074</v>
      </c>
      <c r="J91" s="11"/>
      <c r="K91" s="12"/>
      <c r="L91" s="12"/>
      <c r="M91" s="12"/>
      <c r="N91" s="12"/>
      <c r="O91" s="12"/>
      <c r="P91" s="12"/>
      <c r="Q91" s="51"/>
    </row>
    <row r="92" spans="1:17" x14ac:dyDescent="0.25">
      <c r="A92" s="50" t="str">
        <f>B92&amp;D92</f>
        <v/>
      </c>
      <c r="B92" s="9"/>
      <c r="C92" s="9"/>
      <c r="D92" s="10"/>
      <c r="E92" s="10"/>
      <c r="F92" s="10"/>
      <c r="G92" s="51" t="str">
        <f>IFERROR(VLOOKUP($A92,'Kbelska 10'!$A:$K,2,FALSE),"")</f>
        <v/>
      </c>
      <c r="H92" s="51" t="s">
        <v>3074</v>
      </c>
      <c r="I92" s="51" t="s">
        <v>3074</v>
      </c>
      <c r="J92" s="11"/>
      <c r="K92" s="12"/>
      <c r="L92" s="12"/>
      <c r="M92" s="12"/>
      <c r="N92" s="12"/>
      <c r="O92" s="12"/>
      <c r="P92" s="12"/>
      <c r="Q92" s="51"/>
    </row>
    <row r="93" spans="1:17" x14ac:dyDescent="0.25">
      <c r="A93" s="50" t="str">
        <f>B93&amp;D93</f>
        <v/>
      </c>
      <c r="B93" s="9"/>
      <c r="C93" s="9"/>
      <c r="D93" s="10"/>
      <c r="E93" s="10"/>
      <c r="F93" s="10"/>
      <c r="G93" s="51" t="str">
        <f>IFERROR(VLOOKUP($A93,'Kbelska 10'!$A:$K,2,FALSE),"")</f>
        <v/>
      </c>
      <c r="H93" s="51" t="s">
        <v>3074</v>
      </c>
      <c r="I93" s="51" t="s">
        <v>3074</v>
      </c>
      <c r="J93" s="11"/>
      <c r="K93" s="12"/>
      <c r="L93" s="12"/>
      <c r="M93" s="12"/>
      <c r="N93" s="12"/>
      <c r="O93" s="12"/>
      <c r="P93" s="12"/>
      <c r="Q93" s="51"/>
    </row>
    <row r="94" spans="1:17" x14ac:dyDescent="0.25">
      <c r="A94" s="50" t="str">
        <f>B94&amp;D94</f>
        <v/>
      </c>
      <c r="B94" s="9"/>
      <c r="C94" s="9"/>
      <c r="D94" s="10"/>
      <c r="E94" s="10"/>
      <c r="F94" s="10"/>
      <c r="G94" s="51" t="str">
        <f>IFERROR(VLOOKUP($A94,'Kbelska 10'!$A:$K,2,FALSE),"")</f>
        <v/>
      </c>
      <c r="H94" s="51" t="s">
        <v>3074</v>
      </c>
      <c r="I94" s="51" t="s">
        <v>3074</v>
      </c>
      <c r="J94" s="11"/>
      <c r="K94" s="12"/>
      <c r="L94" s="12"/>
      <c r="M94" s="12"/>
      <c r="N94" s="12"/>
      <c r="O94" s="12"/>
      <c r="P94" s="12"/>
      <c r="Q94" s="51"/>
    </row>
    <row r="95" spans="1:17" x14ac:dyDescent="0.25">
      <c r="A95" s="50" t="str">
        <f>B95&amp;D95</f>
        <v/>
      </c>
      <c r="B95" s="9"/>
      <c r="C95" s="9"/>
      <c r="D95" s="10"/>
      <c r="E95" s="10"/>
      <c r="F95" s="10"/>
      <c r="G95" s="51" t="str">
        <f>IFERROR(VLOOKUP($A95,'Kbelska 10'!$A:$K,2,FALSE),"")</f>
        <v/>
      </c>
      <c r="H95" s="51" t="s">
        <v>3074</v>
      </c>
      <c r="I95" s="51" t="s">
        <v>3074</v>
      </c>
      <c r="J95" s="11"/>
      <c r="K95" s="12"/>
      <c r="L95" s="12"/>
      <c r="M95" s="12"/>
      <c r="N95" s="12"/>
      <c r="O95" s="12"/>
      <c r="P95" s="12"/>
      <c r="Q95" s="51"/>
    </row>
    <row r="96" spans="1:17" x14ac:dyDescent="0.25">
      <c r="A96" s="50" t="str">
        <f>B96&amp;D96</f>
        <v/>
      </c>
      <c r="B96" s="9"/>
      <c r="C96" s="9"/>
      <c r="D96" s="10"/>
      <c r="E96" s="10"/>
      <c r="F96" s="10"/>
      <c r="G96" s="51" t="str">
        <f>IFERROR(VLOOKUP($A96,'Kbelska 10'!$A:$K,2,FALSE),"")</f>
        <v/>
      </c>
      <c r="H96" s="51" t="s">
        <v>3074</v>
      </c>
      <c r="I96" s="51" t="s">
        <v>3074</v>
      </c>
      <c r="J96" s="11"/>
      <c r="K96" s="12"/>
      <c r="L96" s="12"/>
      <c r="M96" s="12"/>
      <c r="N96" s="12"/>
      <c r="O96" s="12"/>
      <c r="P96" s="12"/>
      <c r="Q96" s="51"/>
    </row>
    <row r="97" spans="1:17" x14ac:dyDescent="0.25">
      <c r="A97" s="50" t="str">
        <f>B97&amp;D97</f>
        <v/>
      </c>
      <c r="B97" s="9"/>
      <c r="C97" s="9"/>
      <c r="D97" s="10"/>
      <c r="E97" s="10"/>
      <c r="F97" s="10"/>
      <c r="G97" s="51" t="str">
        <f>IFERROR(VLOOKUP($A97,'Kbelska 10'!$A:$K,2,FALSE),"")</f>
        <v/>
      </c>
      <c r="H97" s="51" t="s">
        <v>3074</v>
      </c>
      <c r="I97" s="51" t="s">
        <v>3074</v>
      </c>
      <c r="J97" s="11"/>
      <c r="K97" s="12"/>
      <c r="L97" s="12"/>
      <c r="M97" s="12"/>
      <c r="N97" s="12"/>
      <c r="O97" s="12"/>
      <c r="P97" s="12"/>
      <c r="Q97" s="51"/>
    </row>
    <row r="98" spans="1:17" x14ac:dyDescent="0.25">
      <c r="A98" s="50" t="str">
        <f>B98&amp;D98</f>
        <v/>
      </c>
      <c r="B98" s="9"/>
      <c r="C98" s="9"/>
      <c r="D98" s="10"/>
      <c r="E98" s="10"/>
      <c r="F98" s="10"/>
      <c r="G98" s="51" t="str">
        <f>IFERROR(VLOOKUP($A98,'Kbelska 10'!$A:$K,2,FALSE),"")</f>
        <v/>
      </c>
      <c r="H98" s="51" t="s">
        <v>3074</v>
      </c>
      <c r="I98" s="51" t="s">
        <v>3074</v>
      </c>
      <c r="J98" s="11"/>
      <c r="K98" s="12"/>
      <c r="L98" s="12"/>
      <c r="M98" s="12"/>
      <c r="N98" s="12"/>
      <c r="O98" s="12"/>
      <c r="P98" s="12"/>
      <c r="Q98" s="51"/>
    </row>
    <row r="99" spans="1:17" x14ac:dyDescent="0.25">
      <c r="A99" s="50" t="str">
        <f>B99&amp;D99</f>
        <v/>
      </c>
      <c r="B99" s="9"/>
      <c r="C99" s="9"/>
      <c r="D99" s="10"/>
      <c r="E99" s="10"/>
      <c r="F99" s="10"/>
      <c r="G99" s="51" t="str">
        <f>IFERROR(VLOOKUP($A99,'Kbelska 10'!$A:$K,2,FALSE),"")</f>
        <v/>
      </c>
      <c r="H99" s="51" t="s">
        <v>3074</v>
      </c>
      <c r="I99" s="51" t="s">
        <v>3074</v>
      </c>
      <c r="J99" s="11"/>
      <c r="K99" s="12"/>
      <c r="L99" s="12"/>
      <c r="M99" s="12"/>
      <c r="N99" s="12"/>
      <c r="O99" s="12"/>
      <c r="P99" s="12"/>
      <c r="Q99" s="51"/>
    </row>
    <row r="100" spans="1:17" x14ac:dyDescent="0.25">
      <c r="A100" s="50" t="str">
        <f>B100&amp;D100</f>
        <v/>
      </c>
      <c r="B100" s="9"/>
      <c r="C100" s="9"/>
      <c r="D100" s="10"/>
      <c r="E100" s="10"/>
      <c r="F100" s="10"/>
      <c r="G100" s="51" t="str">
        <f>IFERROR(VLOOKUP($A100,'Kbelska 10'!$A:$K,2,FALSE),"")</f>
        <v/>
      </c>
      <c r="H100" s="51" t="s">
        <v>3074</v>
      </c>
      <c r="I100" s="51" t="s">
        <v>3074</v>
      </c>
      <c r="J100" s="11"/>
      <c r="K100" s="12"/>
      <c r="L100" s="12"/>
      <c r="M100" s="12"/>
      <c r="N100" s="12"/>
      <c r="O100" s="12"/>
      <c r="P100" s="12"/>
      <c r="Q100" s="51"/>
    </row>
    <row r="101" spans="1:17" x14ac:dyDescent="0.25">
      <c r="A101" s="50" t="str">
        <f>B101&amp;D101</f>
        <v/>
      </c>
      <c r="B101" s="9"/>
      <c r="C101" s="9"/>
      <c r="D101" s="10"/>
      <c r="E101" s="10"/>
      <c r="F101" s="10"/>
      <c r="G101" s="51" t="str">
        <f>IFERROR(VLOOKUP($A101,'Kbelska 10'!$A:$K,2,FALSE),"")</f>
        <v/>
      </c>
      <c r="H101" s="51" t="s">
        <v>3074</v>
      </c>
      <c r="I101" s="51" t="s">
        <v>3074</v>
      </c>
      <c r="J101" s="11"/>
      <c r="K101" s="12"/>
      <c r="L101" s="12"/>
      <c r="M101" s="12"/>
      <c r="N101" s="12"/>
      <c r="O101" s="12"/>
      <c r="P101" s="12"/>
      <c r="Q101" s="51"/>
    </row>
    <row r="102" spans="1:17" x14ac:dyDescent="0.25">
      <c r="A102" s="50" t="str">
        <f>B102&amp;D102</f>
        <v/>
      </c>
      <c r="B102" s="9"/>
      <c r="C102" s="9"/>
      <c r="D102" s="10"/>
      <c r="E102" s="10"/>
      <c r="F102" s="10"/>
      <c r="G102" s="51" t="str">
        <f>IFERROR(VLOOKUP($A102,'Kbelska 10'!$A:$K,2,FALSE),"")</f>
        <v/>
      </c>
      <c r="H102" s="51" t="s">
        <v>3074</v>
      </c>
      <c r="I102" s="51" t="s">
        <v>3074</v>
      </c>
      <c r="J102" s="11"/>
      <c r="K102" s="12"/>
      <c r="L102" s="12"/>
      <c r="M102" s="12"/>
      <c r="N102" s="12"/>
      <c r="O102" s="12"/>
      <c r="P102" s="12"/>
      <c r="Q102" s="51"/>
    </row>
    <row r="103" spans="1:17" x14ac:dyDescent="0.25">
      <c r="A103" s="50" t="str">
        <f>B103&amp;D103</f>
        <v/>
      </c>
      <c r="B103" s="9"/>
      <c r="C103" s="9"/>
      <c r="D103" s="10"/>
      <c r="E103" s="10"/>
      <c r="F103" s="10"/>
      <c r="G103" s="51" t="str">
        <f>IFERROR(VLOOKUP($A103,'Kbelska 10'!$A:$K,2,FALSE),"")</f>
        <v/>
      </c>
      <c r="H103" s="51" t="s">
        <v>3074</v>
      </c>
      <c r="I103" s="51" t="s">
        <v>3074</v>
      </c>
      <c r="J103" s="11"/>
      <c r="K103" s="12"/>
      <c r="L103" s="12"/>
      <c r="M103" s="12"/>
      <c r="N103" s="12"/>
      <c r="O103" s="12"/>
      <c r="P103" s="12"/>
      <c r="Q103" s="51"/>
    </row>
    <row r="104" spans="1:17" x14ac:dyDescent="0.25">
      <c r="A104" s="50" t="str">
        <f>B104&amp;D104</f>
        <v/>
      </c>
      <c r="B104" s="9"/>
      <c r="C104" s="9"/>
      <c r="D104" s="10"/>
      <c r="E104" s="10"/>
      <c r="F104" s="10"/>
      <c r="G104" s="51" t="str">
        <f>IFERROR(VLOOKUP($A104,'Kbelska 10'!$A:$K,2,FALSE),"")</f>
        <v/>
      </c>
      <c r="H104" s="51" t="s">
        <v>3074</v>
      </c>
      <c r="I104" s="51" t="s">
        <v>3074</v>
      </c>
      <c r="J104" s="11"/>
      <c r="K104" s="12"/>
      <c r="L104" s="12"/>
      <c r="M104" s="12"/>
      <c r="N104" s="12"/>
      <c r="O104" s="12"/>
      <c r="P104" s="12"/>
      <c r="Q104" s="51"/>
    </row>
    <row r="105" spans="1:17" x14ac:dyDescent="0.25">
      <c r="A105" s="50" t="str">
        <f>B105&amp;D105</f>
        <v/>
      </c>
      <c r="B105" s="9"/>
      <c r="C105" s="9"/>
      <c r="D105" s="10"/>
      <c r="E105" s="10"/>
      <c r="F105" s="10"/>
      <c r="G105" s="51" t="str">
        <f>IFERROR(VLOOKUP($A105,'Kbelska 10'!$A:$K,2,FALSE),"")</f>
        <v/>
      </c>
      <c r="H105" s="51" t="s">
        <v>3074</v>
      </c>
      <c r="I105" s="51" t="s">
        <v>3074</v>
      </c>
      <c r="J105" s="11"/>
      <c r="K105" s="12"/>
      <c r="L105" s="12"/>
      <c r="M105" s="12"/>
      <c r="N105" s="12"/>
      <c r="O105" s="12"/>
      <c r="P105" s="12"/>
      <c r="Q105" s="51"/>
    </row>
    <row r="106" spans="1:17" x14ac:dyDescent="0.25">
      <c r="A106" s="50" t="str">
        <f>B106&amp;D106</f>
        <v/>
      </c>
      <c r="B106" s="9"/>
      <c r="C106" s="9"/>
      <c r="D106" s="10"/>
      <c r="E106" s="10"/>
      <c r="F106" s="10"/>
      <c r="G106" s="51" t="str">
        <f>IFERROR(VLOOKUP($A106,'Kbelska 10'!$A:$K,2,FALSE),"")</f>
        <v/>
      </c>
      <c r="H106" s="51" t="s">
        <v>3074</v>
      </c>
      <c r="I106" s="51" t="s">
        <v>3074</v>
      </c>
      <c r="J106" s="11"/>
      <c r="K106" s="12"/>
      <c r="L106" s="12"/>
      <c r="M106" s="12"/>
      <c r="N106" s="12"/>
      <c r="O106" s="12"/>
      <c r="P106" s="12"/>
      <c r="Q106" s="51"/>
    </row>
    <row r="107" spans="1:17" x14ac:dyDescent="0.25">
      <c r="A107" s="50" t="str">
        <f>B107&amp;D107</f>
        <v/>
      </c>
      <c r="B107" s="9"/>
      <c r="C107" s="9"/>
      <c r="D107" s="10"/>
      <c r="E107" s="10"/>
      <c r="F107" s="10"/>
      <c r="G107" s="51" t="str">
        <f>IFERROR(VLOOKUP($A107,'Kbelska 10'!$A:$K,2,FALSE),"")</f>
        <v/>
      </c>
      <c r="H107" s="51" t="s">
        <v>3074</v>
      </c>
      <c r="I107" s="51" t="s">
        <v>3074</v>
      </c>
      <c r="J107" s="11"/>
      <c r="K107" s="12"/>
      <c r="L107" s="12"/>
      <c r="M107" s="12"/>
      <c r="N107" s="12"/>
      <c r="O107" s="12"/>
      <c r="P107" s="12"/>
      <c r="Q107" s="51"/>
    </row>
    <row r="108" spans="1:17" x14ac:dyDescent="0.25">
      <c r="A108" s="50" t="str">
        <f>B108&amp;D108</f>
        <v/>
      </c>
      <c r="B108" s="9"/>
      <c r="C108" s="9"/>
      <c r="D108" s="10"/>
      <c r="E108" s="10"/>
      <c r="F108" s="10"/>
      <c r="G108" s="51" t="str">
        <f>IFERROR(VLOOKUP($A108,'Kbelska 10'!$A:$K,2,FALSE),"")</f>
        <v/>
      </c>
      <c r="H108" s="51" t="s">
        <v>3074</v>
      </c>
      <c r="I108" s="51" t="s">
        <v>3074</v>
      </c>
      <c r="J108" s="11"/>
      <c r="K108" s="12"/>
      <c r="L108" s="12"/>
      <c r="M108" s="12"/>
      <c r="N108" s="12"/>
      <c r="O108" s="12"/>
      <c r="P108" s="12"/>
      <c r="Q108" s="51"/>
    </row>
    <row r="109" spans="1:17" x14ac:dyDescent="0.25">
      <c r="A109" s="50" t="str">
        <f>B109&amp;D109</f>
        <v/>
      </c>
      <c r="B109" s="9"/>
      <c r="C109" s="9"/>
      <c r="D109" s="10"/>
      <c r="E109" s="10"/>
      <c r="F109" s="10"/>
      <c r="G109" s="51" t="str">
        <f>IFERROR(VLOOKUP($A109,'Kbelska 10'!$A:$K,2,FALSE),"")</f>
        <v/>
      </c>
      <c r="H109" s="51" t="s">
        <v>3074</v>
      </c>
      <c r="I109" s="51" t="s">
        <v>3074</v>
      </c>
      <c r="J109" s="11"/>
      <c r="K109" s="12"/>
      <c r="L109" s="12"/>
      <c r="M109" s="12"/>
      <c r="N109" s="12"/>
      <c r="O109" s="12"/>
      <c r="P109" s="12"/>
      <c r="Q109" s="51"/>
    </row>
    <row r="110" spans="1:17" x14ac:dyDescent="0.25">
      <c r="A110" s="50" t="str">
        <f>B110&amp;D110</f>
        <v/>
      </c>
      <c r="B110" s="9"/>
      <c r="C110" s="9"/>
      <c r="D110" s="10"/>
      <c r="E110" s="10"/>
      <c r="F110" s="10"/>
      <c r="G110" s="51" t="str">
        <f>IFERROR(VLOOKUP($A110,'Kbelska 10'!$A:$K,2,FALSE),"")</f>
        <v/>
      </c>
      <c r="H110" s="51" t="s">
        <v>3074</v>
      </c>
      <c r="I110" s="51" t="s">
        <v>3074</v>
      </c>
      <c r="J110" s="11"/>
      <c r="K110" s="12"/>
      <c r="L110" s="12"/>
      <c r="M110" s="12"/>
      <c r="N110" s="12"/>
      <c r="O110" s="12"/>
      <c r="P110" s="12"/>
      <c r="Q110" s="51"/>
    </row>
    <row r="111" spans="1:17" x14ac:dyDescent="0.25">
      <c r="A111" s="50" t="str">
        <f>B111&amp;D111</f>
        <v/>
      </c>
      <c r="B111" s="9"/>
      <c r="C111" s="9"/>
      <c r="D111" s="10"/>
      <c r="E111" s="10"/>
      <c r="F111" s="10"/>
      <c r="G111" s="51" t="str">
        <f>IFERROR(VLOOKUP($A111,'Kbelska 10'!$A:$K,2,FALSE),"")</f>
        <v/>
      </c>
      <c r="H111" s="51" t="s">
        <v>3074</v>
      </c>
      <c r="I111" s="51" t="s">
        <v>3074</v>
      </c>
      <c r="J111" s="11"/>
      <c r="K111" s="12"/>
      <c r="L111" s="12"/>
      <c r="M111" s="12"/>
      <c r="N111" s="12"/>
      <c r="O111" s="12"/>
      <c r="P111" s="12"/>
      <c r="Q111" s="51"/>
    </row>
    <row r="112" spans="1:17" x14ac:dyDescent="0.25">
      <c r="A112" s="50" t="str">
        <f>B112&amp;D112</f>
        <v/>
      </c>
      <c r="B112" s="9"/>
      <c r="C112" s="9"/>
      <c r="D112" s="10"/>
      <c r="E112" s="10"/>
      <c r="F112" s="10"/>
      <c r="G112" s="51" t="str">
        <f>IFERROR(VLOOKUP($A112,'Kbelska 10'!$A:$K,2,FALSE),"")</f>
        <v/>
      </c>
      <c r="H112" s="51" t="s">
        <v>3074</v>
      </c>
      <c r="I112" s="51" t="s">
        <v>3074</v>
      </c>
      <c r="J112" s="11"/>
      <c r="K112" s="12"/>
      <c r="L112" s="12"/>
      <c r="M112" s="12"/>
      <c r="N112" s="12"/>
      <c r="O112" s="12"/>
      <c r="P112" s="12"/>
      <c r="Q112" s="51"/>
    </row>
    <row r="113" spans="1:17" x14ac:dyDescent="0.25">
      <c r="A113" s="50" t="str">
        <f>B113&amp;D113</f>
        <v/>
      </c>
      <c r="B113" s="9"/>
      <c r="C113" s="9"/>
      <c r="D113" s="10"/>
      <c r="E113" s="10"/>
      <c r="F113" s="10"/>
      <c r="G113" s="51" t="str">
        <f>IFERROR(VLOOKUP($A113,'Kbelska 10'!$A:$K,2,FALSE),"")</f>
        <v/>
      </c>
      <c r="H113" s="51" t="s">
        <v>3074</v>
      </c>
      <c r="I113" s="51" t="s">
        <v>3074</v>
      </c>
      <c r="J113" s="11"/>
      <c r="K113" s="12"/>
      <c r="L113" s="12"/>
      <c r="M113" s="12"/>
      <c r="N113" s="12"/>
      <c r="O113" s="12"/>
      <c r="P113" s="12"/>
      <c r="Q113" s="51"/>
    </row>
    <row r="114" spans="1:17" x14ac:dyDescent="0.25">
      <c r="A114" s="50" t="str">
        <f>B114&amp;D114</f>
        <v/>
      </c>
      <c r="B114" s="9"/>
      <c r="C114" s="9"/>
      <c r="D114" s="10"/>
      <c r="E114" s="10"/>
      <c r="F114" s="10"/>
      <c r="G114" s="51" t="str">
        <f>IFERROR(VLOOKUP($A114,'Kbelska 10'!$A:$K,2,FALSE),"")</f>
        <v/>
      </c>
      <c r="H114" s="51" t="s">
        <v>3074</v>
      </c>
      <c r="I114" s="51" t="s">
        <v>3074</v>
      </c>
      <c r="J114" s="11"/>
      <c r="K114" s="12"/>
      <c r="L114" s="12"/>
      <c r="M114" s="12"/>
      <c r="N114" s="12"/>
      <c r="O114" s="12"/>
      <c r="P114" s="12"/>
      <c r="Q114" s="51"/>
    </row>
    <row r="115" spans="1:17" x14ac:dyDescent="0.25">
      <c r="A115" s="50" t="str">
        <f>B115&amp;D115</f>
        <v/>
      </c>
      <c r="B115" s="9"/>
      <c r="C115" s="9"/>
      <c r="D115" s="10"/>
      <c r="E115" s="10"/>
      <c r="F115" s="10"/>
      <c r="G115" s="51" t="str">
        <f>IFERROR(VLOOKUP($A115,'Kbelska 10'!$A:$K,2,FALSE),"")</f>
        <v/>
      </c>
      <c r="H115" s="51" t="s">
        <v>3074</v>
      </c>
      <c r="I115" s="51" t="s">
        <v>3074</v>
      </c>
      <c r="J115" s="11"/>
      <c r="K115" s="12"/>
      <c r="L115" s="12"/>
      <c r="M115" s="12"/>
      <c r="N115" s="12"/>
      <c r="O115" s="12"/>
      <c r="P115" s="12"/>
      <c r="Q115" s="51"/>
    </row>
    <row r="116" spans="1:17" x14ac:dyDescent="0.25">
      <c r="A116" s="50" t="str">
        <f>B116&amp;D116</f>
        <v/>
      </c>
      <c r="B116" s="9"/>
      <c r="C116" s="9"/>
      <c r="D116" s="10"/>
      <c r="E116" s="10"/>
      <c r="F116" s="10"/>
      <c r="G116" s="51" t="str">
        <f>IFERROR(VLOOKUP($A116,'Kbelska 10'!$A:$K,2,FALSE),"")</f>
        <v/>
      </c>
      <c r="H116" s="51" t="s">
        <v>3074</v>
      </c>
      <c r="I116" s="51" t="s">
        <v>3074</v>
      </c>
      <c r="J116" s="11"/>
      <c r="K116" s="12"/>
      <c r="L116" s="12"/>
      <c r="M116" s="12"/>
      <c r="N116" s="12"/>
      <c r="O116" s="12"/>
      <c r="P116" s="12"/>
      <c r="Q116" s="51"/>
    </row>
    <row r="117" spans="1:17" x14ac:dyDescent="0.25">
      <c r="A117" s="50" t="str">
        <f>B117&amp;D117</f>
        <v/>
      </c>
      <c r="B117" s="9"/>
      <c r="C117" s="9"/>
      <c r="D117" s="10"/>
      <c r="E117" s="10"/>
      <c r="F117" s="10"/>
      <c r="G117" s="51" t="str">
        <f>IFERROR(VLOOKUP($A117,'Kbelska 10'!$A:$K,2,FALSE),"")</f>
        <v/>
      </c>
      <c r="H117" s="51" t="s">
        <v>3074</v>
      </c>
      <c r="I117" s="51" t="s">
        <v>3074</v>
      </c>
      <c r="J117" s="11"/>
      <c r="K117" s="12"/>
      <c r="L117" s="12"/>
      <c r="M117" s="12"/>
      <c r="N117" s="12"/>
      <c r="O117" s="12"/>
      <c r="P117" s="12"/>
      <c r="Q117" s="51"/>
    </row>
    <row r="118" spans="1:17" x14ac:dyDescent="0.25">
      <c r="A118" s="50" t="str">
        <f>B118&amp;D118</f>
        <v/>
      </c>
      <c r="B118" s="9"/>
      <c r="C118" s="9"/>
      <c r="D118" s="10"/>
      <c r="E118" s="10"/>
      <c r="F118" s="10"/>
      <c r="G118" s="51" t="str">
        <f>IFERROR(VLOOKUP($A118,'Kbelska 10'!$A:$K,2,FALSE),"")</f>
        <v/>
      </c>
      <c r="H118" s="51" t="s">
        <v>3074</v>
      </c>
      <c r="I118" s="51" t="s">
        <v>3074</v>
      </c>
      <c r="J118" s="11"/>
      <c r="K118" s="12"/>
      <c r="L118" s="12"/>
      <c r="M118" s="12"/>
      <c r="N118" s="12"/>
      <c r="O118" s="12"/>
      <c r="P118" s="12"/>
      <c r="Q118" s="51"/>
    </row>
    <row r="119" spans="1:17" x14ac:dyDescent="0.25">
      <c r="A119" s="50" t="str">
        <f>B119&amp;D119</f>
        <v/>
      </c>
      <c r="B119" s="9"/>
      <c r="C119" s="9"/>
      <c r="D119" s="10"/>
      <c r="E119" s="10"/>
      <c r="F119" s="10"/>
      <c r="G119" s="51" t="str">
        <f>IFERROR(VLOOKUP($A119,'Kbelska 10'!$A:$K,2,FALSE),"")</f>
        <v/>
      </c>
      <c r="H119" s="51" t="s">
        <v>3074</v>
      </c>
      <c r="I119" s="51" t="s">
        <v>3074</v>
      </c>
      <c r="J119" s="11"/>
      <c r="K119" s="12"/>
      <c r="L119" s="12"/>
      <c r="M119" s="12"/>
      <c r="N119" s="12"/>
      <c r="O119" s="12"/>
      <c r="P119" s="12"/>
      <c r="Q119" s="51"/>
    </row>
    <row r="120" spans="1:17" x14ac:dyDescent="0.25">
      <c r="A120" s="50" t="str">
        <f>B120&amp;D120</f>
        <v/>
      </c>
      <c r="B120" s="9"/>
      <c r="C120" s="9"/>
      <c r="D120" s="10"/>
      <c r="E120" s="10"/>
      <c r="F120" s="10"/>
      <c r="G120" s="51" t="str">
        <f>IFERROR(VLOOKUP($A120,'Kbelska 10'!$A:$K,2,FALSE),"")</f>
        <v/>
      </c>
      <c r="H120" s="51" t="s">
        <v>3074</v>
      </c>
      <c r="I120" s="51" t="s">
        <v>3074</v>
      </c>
      <c r="J120" s="11"/>
      <c r="K120" s="12"/>
      <c r="L120" s="12"/>
      <c r="M120" s="12"/>
      <c r="N120" s="12"/>
      <c r="O120" s="12"/>
      <c r="P120" s="12"/>
      <c r="Q120" s="51"/>
    </row>
    <row r="121" spans="1:17" x14ac:dyDescent="0.25">
      <c r="A121" s="50" t="str">
        <f>B121&amp;D121</f>
        <v/>
      </c>
      <c r="B121" s="9"/>
      <c r="C121" s="9"/>
      <c r="D121" s="10"/>
      <c r="E121" s="10"/>
      <c r="F121" s="10"/>
      <c r="G121" s="51" t="str">
        <f>IFERROR(VLOOKUP($A121,'Kbelska 10'!$A:$K,2,FALSE),"")</f>
        <v/>
      </c>
      <c r="H121" s="51" t="s">
        <v>3074</v>
      </c>
      <c r="I121" s="51" t="s">
        <v>3074</v>
      </c>
      <c r="J121" s="11"/>
      <c r="K121" s="12"/>
      <c r="L121" s="12"/>
      <c r="M121" s="12"/>
      <c r="N121" s="12"/>
      <c r="O121" s="12"/>
      <c r="P121" s="12"/>
      <c r="Q121" s="51"/>
    </row>
    <row r="122" spans="1:17" x14ac:dyDescent="0.25">
      <c r="A122" s="50" t="str">
        <f>B122&amp;D122</f>
        <v/>
      </c>
      <c r="B122" s="15"/>
      <c r="C122" s="15"/>
      <c r="D122" s="16"/>
      <c r="E122" s="16"/>
      <c r="F122" s="16"/>
      <c r="G122" s="51" t="str">
        <f>IFERROR(VLOOKUP($A122,'Kbelska 10'!$A:$K,2,FALSE),"")</f>
        <v/>
      </c>
      <c r="H122" s="51" t="s">
        <v>3074</v>
      </c>
      <c r="I122" s="51" t="s">
        <v>3074</v>
      </c>
      <c r="J122" s="11"/>
      <c r="K122" s="15"/>
      <c r="L122" s="15"/>
      <c r="M122" s="15"/>
      <c r="N122" s="15"/>
      <c r="O122" s="15"/>
      <c r="P122" s="12"/>
      <c r="Q122" s="51"/>
    </row>
    <row r="123" spans="1:17" x14ac:dyDescent="0.25">
      <c r="A123" s="50" t="str">
        <f>B123&amp;D123</f>
        <v/>
      </c>
      <c r="B123" s="15"/>
      <c r="C123" s="15"/>
      <c r="D123" s="16"/>
      <c r="E123" s="16"/>
      <c r="F123" s="16"/>
      <c r="G123" s="51" t="str">
        <f>IFERROR(VLOOKUP($A123,'Kbelska 10'!$A:$K,2,FALSE),"")</f>
        <v/>
      </c>
      <c r="H123" s="51" t="s">
        <v>3074</v>
      </c>
      <c r="I123" s="51" t="s">
        <v>3074</v>
      </c>
      <c r="J123" s="11"/>
      <c r="K123" s="15"/>
      <c r="L123" s="15"/>
      <c r="M123" s="15"/>
      <c r="N123" s="15"/>
      <c r="O123" s="15"/>
      <c r="P123" s="12"/>
      <c r="Q123" s="51"/>
    </row>
    <row r="124" spans="1:17" x14ac:dyDescent="0.25">
      <c r="A124" s="50" t="str">
        <f>B124&amp;D124</f>
        <v/>
      </c>
      <c r="B124" s="15"/>
      <c r="C124" s="15"/>
      <c r="D124" s="16"/>
      <c r="E124" s="16"/>
      <c r="F124" s="16"/>
      <c r="G124" s="51" t="str">
        <f>IFERROR(VLOOKUP($A124,'Kbelska 10'!$A:$K,2,FALSE),"")</f>
        <v/>
      </c>
      <c r="H124" s="51" t="s">
        <v>3074</v>
      </c>
      <c r="I124" s="51" t="s">
        <v>3074</v>
      </c>
      <c r="J124" s="11"/>
      <c r="K124" s="15"/>
      <c r="L124" s="15"/>
      <c r="M124" s="15"/>
      <c r="N124" s="15"/>
      <c r="O124" s="15"/>
      <c r="P124" s="12"/>
      <c r="Q124" s="51"/>
    </row>
    <row r="125" spans="1:17" x14ac:dyDescent="0.25">
      <c r="A125" s="50" t="str">
        <f>B125&amp;D125</f>
        <v/>
      </c>
      <c r="B125" s="15"/>
      <c r="C125" s="15"/>
      <c r="D125" s="16"/>
      <c r="E125" s="16"/>
      <c r="F125" s="16"/>
      <c r="G125" s="51" t="str">
        <f>IFERROR(VLOOKUP($A125,'Kbelska 10'!$A:$K,2,FALSE),"")</f>
        <v/>
      </c>
      <c r="H125" s="51" t="s">
        <v>3074</v>
      </c>
      <c r="I125" s="51" t="s">
        <v>3074</v>
      </c>
      <c r="J125" s="11"/>
      <c r="K125" s="15"/>
      <c r="L125" s="15"/>
      <c r="M125" s="15"/>
      <c r="N125" s="15"/>
      <c r="O125" s="15"/>
      <c r="P125" s="12"/>
      <c r="Q125" s="51"/>
    </row>
    <row r="126" spans="1:17" x14ac:dyDescent="0.25">
      <c r="A126" s="50" t="str">
        <f>B126&amp;D126</f>
        <v/>
      </c>
      <c r="B126" s="15"/>
      <c r="C126" s="15"/>
      <c r="D126" s="16"/>
      <c r="E126" s="16"/>
      <c r="F126" s="16"/>
      <c r="G126" s="51" t="str">
        <f>IFERROR(VLOOKUP($A126,'Kbelska 10'!$A:$K,2,FALSE),"")</f>
        <v/>
      </c>
      <c r="H126" s="51" t="s">
        <v>3074</v>
      </c>
      <c r="I126" s="51" t="s">
        <v>3074</v>
      </c>
      <c r="J126" s="11"/>
      <c r="K126" s="15"/>
      <c r="L126" s="15"/>
      <c r="M126" s="15"/>
      <c r="N126" s="15"/>
      <c r="O126" s="15"/>
      <c r="P126" s="12"/>
      <c r="Q126" s="51"/>
    </row>
    <row r="127" spans="1:17" x14ac:dyDescent="0.25">
      <c r="A127" s="50" t="str">
        <f>B127&amp;D127</f>
        <v/>
      </c>
      <c r="B127" s="15"/>
      <c r="C127" s="15"/>
      <c r="D127" s="16"/>
      <c r="E127" s="16"/>
      <c r="F127" s="16"/>
      <c r="G127" s="51" t="str">
        <f>IFERROR(VLOOKUP($A127,'Kbelska 10'!$A:$K,2,FALSE),"")</f>
        <v/>
      </c>
      <c r="H127" s="51" t="s">
        <v>3074</v>
      </c>
      <c r="I127" s="51" t="s">
        <v>3074</v>
      </c>
      <c r="J127" s="11"/>
      <c r="K127" s="15"/>
      <c r="L127" s="15"/>
      <c r="M127" s="15"/>
      <c r="N127" s="15"/>
      <c r="O127" s="15"/>
      <c r="P127" s="12"/>
      <c r="Q127" s="51"/>
    </row>
    <row r="128" spans="1:17" x14ac:dyDescent="0.25">
      <c r="A128" s="50" t="str">
        <f>B128&amp;D128</f>
        <v/>
      </c>
      <c r="B128" s="15"/>
      <c r="C128" s="15"/>
      <c r="D128" s="16"/>
      <c r="E128" s="16"/>
      <c r="F128" s="16"/>
      <c r="G128" s="51" t="str">
        <f>IFERROR(VLOOKUP($A128,'Kbelska 10'!$A:$K,2,FALSE),"")</f>
        <v/>
      </c>
      <c r="H128" s="51" t="s">
        <v>3074</v>
      </c>
      <c r="I128" s="51" t="s">
        <v>3074</v>
      </c>
      <c r="J128" s="11"/>
      <c r="K128" s="15"/>
      <c r="L128" s="15"/>
      <c r="M128" s="15"/>
      <c r="N128" s="15"/>
      <c r="O128" s="15"/>
      <c r="P128" s="12"/>
      <c r="Q128" s="51"/>
    </row>
    <row r="129" spans="1:17" x14ac:dyDescent="0.25">
      <c r="A129" s="50" t="str">
        <f>B129&amp;D129</f>
        <v/>
      </c>
      <c r="B129" s="15"/>
      <c r="C129" s="15"/>
      <c r="D129" s="16"/>
      <c r="E129" s="16"/>
      <c r="F129" s="16"/>
      <c r="G129" s="51" t="str">
        <f>IFERROR(VLOOKUP($A129,'Kbelska 10'!$A:$K,2,FALSE),"")</f>
        <v/>
      </c>
      <c r="H129" s="51" t="s">
        <v>3074</v>
      </c>
      <c r="I129" s="51" t="s">
        <v>3074</v>
      </c>
      <c r="J129" s="11"/>
      <c r="K129" s="15"/>
      <c r="L129" s="15"/>
      <c r="M129" s="15"/>
      <c r="N129" s="15"/>
      <c r="O129" s="15"/>
      <c r="P129" s="12"/>
      <c r="Q129" s="51"/>
    </row>
    <row r="130" spans="1:17" x14ac:dyDescent="0.25">
      <c r="A130" s="50" t="str">
        <f>B130&amp;D130</f>
        <v/>
      </c>
      <c r="B130" s="15"/>
      <c r="C130" s="15"/>
      <c r="D130" s="16"/>
      <c r="E130" s="16"/>
      <c r="F130" s="16"/>
      <c r="G130" s="51" t="str">
        <f>IFERROR(VLOOKUP($A130,'Kbelska 10'!$A:$K,2,FALSE),"")</f>
        <v/>
      </c>
      <c r="H130" s="51" t="s">
        <v>3074</v>
      </c>
      <c r="I130" s="51" t="s">
        <v>3074</v>
      </c>
      <c r="J130" s="11"/>
      <c r="K130" s="15"/>
      <c r="L130" s="15"/>
      <c r="M130" s="15"/>
      <c r="N130" s="15"/>
      <c r="O130" s="15"/>
      <c r="P130" s="12"/>
      <c r="Q130" s="51"/>
    </row>
    <row r="131" spans="1:17" x14ac:dyDescent="0.25">
      <c r="A131" s="50" t="str">
        <f>B131&amp;D131</f>
        <v/>
      </c>
      <c r="B131" s="15"/>
      <c r="C131" s="15"/>
      <c r="D131" s="16"/>
      <c r="E131" s="16"/>
      <c r="F131" s="16"/>
      <c r="G131" s="51" t="str">
        <f>IFERROR(VLOOKUP($A131,'Kbelska 10'!$A:$K,2,FALSE),"")</f>
        <v/>
      </c>
      <c r="H131" s="51" t="s">
        <v>3074</v>
      </c>
      <c r="I131" s="51" t="s">
        <v>3074</v>
      </c>
      <c r="J131" s="11"/>
      <c r="K131" s="15"/>
      <c r="L131" s="15"/>
      <c r="M131" s="15"/>
      <c r="N131" s="15"/>
      <c r="O131" s="15"/>
      <c r="P131" s="12"/>
      <c r="Q131" s="51"/>
    </row>
    <row r="132" spans="1:17" x14ac:dyDescent="0.25">
      <c r="A132" s="50" t="str">
        <f>B132&amp;D132</f>
        <v/>
      </c>
      <c r="B132" s="15"/>
      <c r="C132" s="15"/>
      <c r="D132" s="16"/>
      <c r="E132" s="16"/>
      <c r="F132" s="16"/>
      <c r="G132" s="51" t="str">
        <f>IFERROR(VLOOKUP($A132,'Kbelska 10'!$A:$K,2,FALSE),"")</f>
        <v/>
      </c>
      <c r="H132" s="51" t="s">
        <v>3074</v>
      </c>
      <c r="I132" s="51" t="s">
        <v>3074</v>
      </c>
      <c r="J132" s="11"/>
      <c r="K132" s="15"/>
      <c r="L132" s="15"/>
      <c r="M132" s="15"/>
      <c r="N132" s="15"/>
      <c r="O132" s="15"/>
      <c r="P132" s="12"/>
      <c r="Q132" s="51"/>
    </row>
    <row r="133" spans="1:17" x14ac:dyDescent="0.25">
      <c r="A133" s="50" t="str">
        <f>B133&amp;D133</f>
        <v/>
      </c>
      <c r="B133" s="15"/>
      <c r="C133" s="15"/>
      <c r="D133" s="16"/>
      <c r="E133" s="16"/>
      <c r="F133" s="16"/>
      <c r="G133" s="51" t="str">
        <f>IFERROR(VLOOKUP($A133,'Kbelska 10'!$A:$K,2,FALSE),"")</f>
        <v/>
      </c>
      <c r="H133" s="51" t="s">
        <v>3074</v>
      </c>
      <c r="I133" s="51" t="s">
        <v>3074</v>
      </c>
      <c r="J133" s="11"/>
      <c r="K133" s="15"/>
      <c r="L133" s="15"/>
      <c r="M133" s="15"/>
      <c r="N133" s="15"/>
      <c r="O133" s="15"/>
      <c r="P133" s="12"/>
      <c r="Q133" s="51"/>
    </row>
    <row r="134" spans="1:17" x14ac:dyDescent="0.25">
      <c r="A134" s="50" t="str">
        <f>B134&amp;D134</f>
        <v/>
      </c>
      <c r="B134" s="15"/>
      <c r="C134" s="15"/>
      <c r="D134" s="16"/>
      <c r="E134" s="16"/>
      <c r="F134" s="16"/>
      <c r="G134" s="51" t="str">
        <f>IFERROR(VLOOKUP($A134,'Kbelska 10'!$A:$K,2,FALSE),"")</f>
        <v/>
      </c>
      <c r="H134" s="51" t="s">
        <v>3074</v>
      </c>
      <c r="I134" s="51" t="s">
        <v>3074</v>
      </c>
      <c r="J134" s="11"/>
      <c r="K134" s="15"/>
      <c r="L134" s="15"/>
      <c r="M134" s="15"/>
      <c r="N134" s="15"/>
      <c r="O134" s="15"/>
      <c r="P134" s="12"/>
      <c r="Q134" s="51"/>
    </row>
    <row r="135" spans="1:17" x14ac:dyDescent="0.25">
      <c r="A135" s="50" t="str">
        <f>B135&amp;D135</f>
        <v/>
      </c>
      <c r="B135" s="15"/>
      <c r="C135" s="15"/>
      <c r="D135" s="16"/>
      <c r="E135" s="16"/>
      <c r="F135" s="16"/>
      <c r="G135" s="51" t="str">
        <f>IFERROR(VLOOKUP($A135,'Kbelska 10'!$A:$K,2,FALSE),"")</f>
        <v/>
      </c>
      <c r="H135" s="51" t="s">
        <v>3074</v>
      </c>
      <c r="I135" s="51" t="s">
        <v>3074</v>
      </c>
      <c r="J135" s="11"/>
      <c r="K135" s="15"/>
      <c r="L135" s="15"/>
      <c r="M135" s="15"/>
      <c r="N135" s="15"/>
      <c r="O135" s="15"/>
      <c r="P135" s="12"/>
      <c r="Q135" s="51"/>
    </row>
    <row r="136" spans="1:17" x14ac:dyDescent="0.25">
      <c r="A136" s="50" t="str">
        <f>B136&amp;D136</f>
        <v/>
      </c>
      <c r="B136" s="15"/>
      <c r="C136" s="15"/>
      <c r="D136" s="16"/>
      <c r="E136" s="16"/>
      <c r="F136" s="16"/>
      <c r="G136" s="51" t="str">
        <f>IFERROR(VLOOKUP($A136,'Kbelska 10'!$A:$K,2,FALSE),"")</f>
        <v/>
      </c>
      <c r="H136" s="51" t="s">
        <v>3074</v>
      </c>
      <c r="I136" s="51" t="s">
        <v>3074</v>
      </c>
      <c r="J136" s="11"/>
      <c r="K136" s="15"/>
      <c r="L136" s="15"/>
      <c r="M136" s="15"/>
      <c r="N136" s="15"/>
      <c r="O136" s="15"/>
      <c r="P136" s="12"/>
      <c r="Q136" s="51"/>
    </row>
    <row r="137" spans="1:17" x14ac:dyDescent="0.25">
      <c r="A137" s="50" t="str">
        <f>B137&amp;D137</f>
        <v/>
      </c>
      <c r="B137" s="15"/>
      <c r="C137" s="15"/>
      <c r="D137" s="16"/>
      <c r="E137" s="16"/>
      <c r="F137" s="16"/>
      <c r="G137" s="51" t="str">
        <f>IFERROR(VLOOKUP($A137,'Kbelska 10'!$A:$K,2,FALSE),"")</f>
        <v/>
      </c>
      <c r="H137" s="51" t="s">
        <v>3074</v>
      </c>
      <c r="I137" s="51" t="s">
        <v>3074</v>
      </c>
      <c r="J137" s="11"/>
      <c r="K137" s="15"/>
      <c r="L137" s="15"/>
      <c r="M137" s="15"/>
      <c r="N137" s="15"/>
      <c r="O137" s="15"/>
      <c r="P137" s="12"/>
      <c r="Q137" s="51"/>
    </row>
    <row r="138" spans="1:17" x14ac:dyDescent="0.25">
      <c r="A138" s="50" t="str">
        <f>B138&amp;D138</f>
        <v/>
      </c>
      <c r="B138" s="15"/>
      <c r="C138" s="15"/>
      <c r="D138" s="16"/>
      <c r="E138" s="16"/>
      <c r="F138" s="16"/>
      <c r="G138" s="51" t="str">
        <f>IFERROR(VLOOKUP($A138,'Kbelska 10'!$A:$K,2,FALSE),"")</f>
        <v/>
      </c>
      <c r="H138" s="51" t="s">
        <v>3074</v>
      </c>
      <c r="I138" s="51" t="s">
        <v>3074</v>
      </c>
      <c r="J138" s="11"/>
      <c r="K138" s="15"/>
      <c r="L138" s="15"/>
      <c r="M138" s="15"/>
      <c r="N138" s="15"/>
      <c r="O138" s="15"/>
      <c r="P138" s="12"/>
      <c r="Q138" s="51"/>
    </row>
    <row r="139" spans="1:17" x14ac:dyDescent="0.25">
      <c r="A139" s="50" t="str">
        <f>B139&amp;D139</f>
        <v/>
      </c>
      <c r="B139" s="15"/>
      <c r="C139" s="15"/>
      <c r="D139" s="16"/>
      <c r="E139" s="16"/>
      <c r="F139" s="16"/>
      <c r="G139" s="51" t="str">
        <f>IFERROR(VLOOKUP($A139,'Kbelska 10'!$A:$K,2,FALSE),"")</f>
        <v/>
      </c>
      <c r="H139" s="51" t="s">
        <v>3074</v>
      </c>
      <c r="I139" s="51" t="s">
        <v>3074</v>
      </c>
      <c r="J139" s="11"/>
      <c r="K139" s="15"/>
      <c r="L139" s="15"/>
      <c r="M139" s="15"/>
      <c r="N139" s="15"/>
      <c r="O139" s="15"/>
      <c r="P139" s="12"/>
      <c r="Q139" s="51"/>
    </row>
    <row r="140" spans="1:17" x14ac:dyDescent="0.25">
      <c r="A140" s="50" t="str">
        <f>B140&amp;D140</f>
        <v/>
      </c>
      <c r="B140" s="15"/>
      <c r="C140" s="15"/>
      <c r="D140" s="16"/>
      <c r="E140" s="16"/>
      <c r="F140" s="16"/>
      <c r="G140" s="51" t="str">
        <f>IFERROR(VLOOKUP($A140,'Kbelska 10'!$A:$K,2,FALSE),"")</f>
        <v/>
      </c>
      <c r="H140" s="51" t="s">
        <v>3074</v>
      </c>
      <c r="I140" s="51" t="s">
        <v>3074</v>
      </c>
      <c r="J140" s="11"/>
      <c r="K140" s="15"/>
      <c r="L140" s="15"/>
      <c r="M140" s="15"/>
      <c r="N140" s="15"/>
      <c r="O140" s="15"/>
      <c r="P140" s="12"/>
      <c r="Q140" s="51"/>
    </row>
    <row r="141" spans="1:17" x14ac:dyDescent="0.25">
      <c r="A141" s="50" t="str">
        <f>B141&amp;D141</f>
        <v/>
      </c>
      <c r="B141" s="15"/>
      <c r="C141" s="15"/>
      <c r="D141" s="16"/>
      <c r="E141" s="16"/>
      <c r="F141" s="16"/>
      <c r="G141" s="51" t="str">
        <f>IFERROR(VLOOKUP($A141,'Kbelska 10'!$A:$K,2,FALSE),"")</f>
        <v/>
      </c>
      <c r="H141" s="51" t="s">
        <v>3074</v>
      </c>
      <c r="I141" s="51" t="s">
        <v>3074</v>
      </c>
      <c r="J141" s="11"/>
      <c r="K141" s="15"/>
      <c r="L141" s="15"/>
      <c r="M141" s="15"/>
      <c r="N141" s="15"/>
      <c r="O141" s="15"/>
      <c r="P141" s="12"/>
      <c r="Q141" s="51"/>
    </row>
    <row r="142" spans="1:17" x14ac:dyDescent="0.25">
      <c r="A142" s="50" t="str">
        <f>B142&amp;D142</f>
        <v/>
      </c>
      <c r="B142" s="15"/>
      <c r="C142" s="15"/>
      <c r="D142" s="16"/>
      <c r="E142" s="16"/>
      <c r="F142" s="16"/>
      <c r="G142" s="51" t="str">
        <f>IFERROR(VLOOKUP($A142,'Kbelska 10'!$A:$K,2,FALSE),"")</f>
        <v/>
      </c>
      <c r="H142" s="51" t="s">
        <v>3074</v>
      </c>
      <c r="I142" s="51" t="s">
        <v>3074</v>
      </c>
      <c r="J142" s="11"/>
      <c r="K142" s="15"/>
      <c r="L142" s="15"/>
      <c r="M142" s="15"/>
      <c r="N142" s="15"/>
      <c r="O142" s="15"/>
      <c r="P142" s="12"/>
      <c r="Q142" s="51"/>
    </row>
    <row r="143" spans="1:17" x14ac:dyDescent="0.25">
      <c r="A143" s="50" t="str">
        <f>B143&amp;D143</f>
        <v/>
      </c>
      <c r="B143" s="15"/>
      <c r="C143" s="15"/>
      <c r="D143" s="16"/>
      <c r="E143" s="16"/>
      <c r="F143" s="16"/>
      <c r="G143" s="51" t="str">
        <f>IFERROR(VLOOKUP($A143,'Kbelska 10'!$A:$K,2,FALSE),"")</f>
        <v/>
      </c>
      <c r="H143" s="51" t="s">
        <v>3074</v>
      </c>
      <c r="I143" s="51" t="s">
        <v>3074</v>
      </c>
      <c r="J143" s="11"/>
      <c r="K143" s="15"/>
      <c r="L143" s="15"/>
      <c r="M143" s="15"/>
      <c r="N143" s="15"/>
      <c r="O143" s="15"/>
      <c r="P143" s="12"/>
      <c r="Q143" s="51"/>
    </row>
    <row r="144" spans="1:17" x14ac:dyDescent="0.25">
      <c r="A144" s="50" t="str">
        <f>B144&amp;D144</f>
        <v/>
      </c>
      <c r="B144" s="15"/>
      <c r="C144" s="15"/>
      <c r="D144" s="16"/>
      <c r="E144" s="16"/>
      <c r="F144" s="16"/>
      <c r="G144" s="51" t="str">
        <f>IFERROR(VLOOKUP($A144,'Kbelska 10'!$A:$K,2,FALSE),"")</f>
        <v/>
      </c>
      <c r="H144" s="51" t="s">
        <v>3074</v>
      </c>
      <c r="I144" s="51" t="s">
        <v>3074</v>
      </c>
      <c r="J144" s="11"/>
      <c r="K144" s="15"/>
      <c r="L144" s="15"/>
      <c r="M144" s="15"/>
      <c r="N144" s="15"/>
      <c r="O144" s="15"/>
      <c r="P144" s="12"/>
      <c r="Q144" s="51"/>
    </row>
    <row r="145" spans="1:17" x14ac:dyDescent="0.25">
      <c r="A145" s="50" t="str">
        <f>B145&amp;D145</f>
        <v/>
      </c>
      <c r="B145" s="15"/>
      <c r="C145" s="15"/>
      <c r="D145" s="16"/>
      <c r="E145" s="16"/>
      <c r="F145" s="16"/>
      <c r="G145" s="51" t="str">
        <f>IFERROR(VLOOKUP($A145,'Kbelska 10'!$A:$K,2,FALSE),"")</f>
        <v/>
      </c>
      <c r="H145" s="51" t="s">
        <v>3074</v>
      </c>
      <c r="I145" s="51" t="s">
        <v>3074</v>
      </c>
      <c r="J145" s="11"/>
      <c r="K145" s="15"/>
      <c r="L145" s="15"/>
      <c r="M145" s="15"/>
      <c r="N145" s="15"/>
      <c r="O145" s="15"/>
      <c r="P145" s="12"/>
      <c r="Q145" s="51"/>
    </row>
    <row r="146" spans="1:17" x14ac:dyDescent="0.25">
      <c r="A146" s="50" t="str">
        <f>B146&amp;D146</f>
        <v/>
      </c>
      <c r="B146" s="15"/>
      <c r="C146" s="15"/>
      <c r="D146" s="16"/>
      <c r="E146" s="16"/>
      <c r="F146" s="16"/>
      <c r="G146" s="51" t="str">
        <f>IFERROR(VLOOKUP($A146,'Kbelska 10'!$A:$K,2,FALSE),"")</f>
        <v/>
      </c>
      <c r="H146" s="51" t="s">
        <v>3074</v>
      </c>
      <c r="I146" s="51" t="s">
        <v>3074</v>
      </c>
      <c r="J146" s="11"/>
      <c r="K146" s="15"/>
      <c r="L146" s="15"/>
      <c r="M146" s="15"/>
      <c r="N146" s="15"/>
      <c r="O146" s="15"/>
      <c r="P146" s="12"/>
      <c r="Q146" s="51"/>
    </row>
    <row r="147" spans="1:17" x14ac:dyDescent="0.25">
      <c r="A147" s="50" t="str">
        <f>B147&amp;D147</f>
        <v/>
      </c>
      <c r="B147" s="15"/>
      <c r="C147" s="15"/>
      <c r="D147" s="16"/>
      <c r="E147" s="16"/>
      <c r="F147" s="16"/>
      <c r="G147" s="51" t="str">
        <f>IFERROR(VLOOKUP($A147,'Kbelska 10'!$A:$K,2,FALSE),"")</f>
        <v/>
      </c>
      <c r="H147" s="51" t="s">
        <v>3074</v>
      </c>
      <c r="I147" s="51" t="s">
        <v>3074</v>
      </c>
      <c r="J147" s="11"/>
      <c r="K147" s="15"/>
      <c r="L147" s="15"/>
      <c r="M147" s="15"/>
      <c r="N147" s="15"/>
      <c r="O147" s="15"/>
      <c r="P147" s="12"/>
      <c r="Q147" s="51"/>
    </row>
    <row r="148" spans="1:17" x14ac:dyDescent="0.25">
      <c r="A148" s="50" t="str">
        <f>B148&amp;D148</f>
        <v/>
      </c>
      <c r="B148" s="15"/>
      <c r="C148" s="15"/>
      <c r="D148" s="16"/>
      <c r="E148" s="16"/>
      <c r="F148" s="16"/>
      <c r="G148" s="51" t="str">
        <f>IFERROR(VLOOKUP($A148,'Kbelska 10'!$A:$K,2,FALSE),"")</f>
        <v/>
      </c>
      <c r="H148" s="51" t="s">
        <v>3074</v>
      </c>
      <c r="I148" s="51" t="s">
        <v>3074</v>
      </c>
      <c r="J148" s="11"/>
      <c r="K148" s="15"/>
      <c r="L148" s="15"/>
      <c r="M148" s="15"/>
      <c r="N148" s="15"/>
      <c r="O148" s="15"/>
      <c r="P148" s="12"/>
      <c r="Q148" s="51"/>
    </row>
    <row r="149" spans="1:17" x14ac:dyDescent="0.25">
      <c r="A149" s="50" t="str">
        <f>B149&amp;D149</f>
        <v/>
      </c>
      <c r="B149" s="15"/>
      <c r="C149" s="15"/>
      <c r="D149" s="16"/>
      <c r="E149" s="16"/>
      <c r="F149" s="16"/>
      <c r="G149" s="51" t="str">
        <f>IFERROR(VLOOKUP($A149,'Kbelska 10'!$A:$K,2,FALSE),"")</f>
        <v/>
      </c>
      <c r="H149" s="51" t="s">
        <v>3074</v>
      </c>
      <c r="I149" s="51" t="s">
        <v>3074</v>
      </c>
      <c r="J149" s="11"/>
      <c r="K149" s="15"/>
      <c r="L149" s="15"/>
      <c r="M149" s="15"/>
      <c r="N149" s="15"/>
      <c r="O149" s="15"/>
      <c r="P149" s="12"/>
      <c r="Q149" s="51"/>
    </row>
    <row r="150" spans="1:17" x14ac:dyDescent="0.25">
      <c r="A150" s="50" t="str">
        <f>B150&amp;D150</f>
        <v/>
      </c>
      <c r="B150" s="15"/>
      <c r="C150" s="15"/>
      <c r="D150" s="16"/>
      <c r="E150" s="16"/>
      <c r="F150" s="16"/>
      <c r="G150" s="51" t="str">
        <f>IFERROR(VLOOKUP($A150,'Kbelska 10'!$A:$K,2,FALSE),"")</f>
        <v/>
      </c>
      <c r="H150" s="51" t="s">
        <v>3074</v>
      </c>
      <c r="I150" s="51" t="s">
        <v>3074</v>
      </c>
      <c r="J150" s="11"/>
      <c r="K150" s="15"/>
      <c r="L150" s="15"/>
      <c r="M150" s="15"/>
      <c r="N150" s="15"/>
      <c r="O150" s="15"/>
      <c r="P150" s="12"/>
      <c r="Q150" s="51"/>
    </row>
    <row r="151" spans="1:17" x14ac:dyDescent="0.25">
      <c r="A151" s="50" t="str">
        <f>B151&amp;D151</f>
        <v/>
      </c>
      <c r="B151" s="15"/>
      <c r="C151" s="15"/>
      <c r="D151" s="16"/>
      <c r="E151" s="16"/>
      <c r="F151" s="16"/>
      <c r="G151" s="51" t="str">
        <f>IFERROR(VLOOKUP($A151,'Kbelska 10'!$A:$K,2,FALSE),"")</f>
        <v/>
      </c>
      <c r="H151" s="51" t="s">
        <v>3074</v>
      </c>
      <c r="I151" s="51" t="s">
        <v>3074</v>
      </c>
      <c r="J151" s="11"/>
      <c r="K151" s="15"/>
      <c r="L151" s="15"/>
      <c r="M151" s="15"/>
      <c r="N151" s="15"/>
      <c r="O151" s="15"/>
      <c r="P151" s="12"/>
      <c r="Q151" s="51"/>
    </row>
    <row r="152" spans="1:17" x14ac:dyDescent="0.25">
      <c r="A152" s="50" t="str">
        <f>B152&amp;D152</f>
        <v/>
      </c>
      <c r="B152" s="15"/>
      <c r="C152" s="15"/>
      <c r="D152" s="16"/>
      <c r="E152" s="16"/>
      <c r="F152" s="16"/>
      <c r="G152" s="51" t="str">
        <f>IFERROR(VLOOKUP($A152,'Kbelska 10'!$A:$K,2,FALSE),"")</f>
        <v/>
      </c>
      <c r="H152" s="51" t="s">
        <v>3074</v>
      </c>
      <c r="I152" s="51" t="s">
        <v>3074</v>
      </c>
      <c r="J152" s="11"/>
      <c r="K152" s="15"/>
      <c r="L152" s="15"/>
      <c r="M152" s="15"/>
      <c r="N152" s="15"/>
      <c r="O152" s="15"/>
      <c r="P152" s="12"/>
      <c r="Q152" s="51"/>
    </row>
    <row r="153" spans="1:17" x14ac:dyDescent="0.25">
      <c r="A153" s="50" t="str">
        <f>B153&amp;D153</f>
        <v/>
      </c>
      <c r="B153" s="15"/>
      <c r="C153" s="15"/>
      <c r="D153" s="16"/>
      <c r="E153" s="16"/>
      <c r="F153" s="16"/>
      <c r="G153" s="51" t="str">
        <f>IFERROR(VLOOKUP($A153,'Kbelska 10'!$A:$K,2,FALSE),"")</f>
        <v/>
      </c>
      <c r="H153" s="51" t="s">
        <v>3074</v>
      </c>
      <c r="I153" s="51" t="s">
        <v>3074</v>
      </c>
      <c r="J153" s="11"/>
      <c r="K153" s="15"/>
      <c r="L153" s="15"/>
      <c r="M153" s="15"/>
      <c r="N153" s="15"/>
      <c r="O153" s="15"/>
      <c r="P153" s="12"/>
      <c r="Q153" s="51"/>
    </row>
    <row r="154" spans="1:17" x14ac:dyDescent="0.25">
      <c r="A154" s="50" t="str">
        <f>B154&amp;D154</f>
        <v/>
      </c>
      <c r="B154" s="15"/>
      <c r="C154" s="15"/>
      <c r="D154" s="16"/>
      <c r="E154" s="16"/>
      <c r="F154" s="16"/>
      <c r="G154" s="51" t="str">
        <f>IFERROR(VLOOKUP($A154,'Kbelska 10'!$A:$K,2,FALSE),"")</f>
        <v/>
      </c>
      <c r="H154" s="51" t="s">
        <v>3074</v>
      </c>
      <c r="I154" s="51" t="s">
        <v>3074</v>
      </c>
      <c r="J154" s="11"/>
      <c r="K154" s="15"/>
      <c r="L154" s="15"/>
      <c r="M154" s="15"/>
      <c r="N154" s="15"/>
      <c r="O154" s="15"/>
      <c r="P154" s="12"/>
      <c r="Q154" s="51"/>
    </row>
    <row r="155" spans="1:17" x14ac:dyDescent="0.25">
      <c r="A155" s="50" t="str">
        <f>B155&amp;D155</f>
        <v/>
      </c>
      <c r="B155" s="15"/>
      <c r="C155" s="15"/>
      <c r="D155" s="16"/>
      <c r="E155" s="16"/>
      <c r="F155" s="16"/>
      <c r="G155" s="51" t="str">
        <f>IFERROR(VLOOKUP($A155,'Kbelska 10'!$A:$K,2,FALSE),"")</f>
        <v/>
      </c>
      <c r="H155" s="51" t="s">
        <v>3074</v>
      </c>
      <c r="I155" s="51" t="s">
        <v>3074</v>
      </c>
      <c r="J155" s="11"/>
      <c r="K155" s="15"/>
      <c r="L155" s="15"/>
      <c r="M155" s="15"/>
      <c r="N155" s="15"/>
      <c r="O155" s="15"/>
      <c r="P155" s="12"/>
      <c r="Q155" s="51"/>
    </row>
    <row r="156" spans="1:17" x14ac:dyDescent="0.25">
      <c r="A156" s="50" t="str">
        <f>B156&amp;D156</f>
        <v/>
      </c>
      <c r="B156" s="15"/>
      <c r="C156" s="15"/>
      <c r="D156" s="16"/>
      <c r="E156" s="16"/>
      <c r="F156" s="16"/>
      <c r="G156" s="51" t="str">
        <f>IFERROR(VLOOKUP($A156,'Kbelska 10'!$A:$K,2,FALSE),"")</f>
        <v/>
      </c>
      <c r="H156" s="51" t="s">
        <v>3074</v>
      </c>
      <c r="I156" s="51" t="s">
        <v>3074</v>
      </c>
      <c r="J156" s="11"/>
      <c r="K156" s="15"/>
      <c r="L156" s="15"/>
      <c r="M156" s="15"/>
      <c r="N156" s="15"/>
      <c r="O156" s="15"/>
      <c r="P156" s="12"/>
      <c r="Q156" s="51"/>
    </row>
    <row r="157" spans="1:17" x14ac:dyDescent="0.25">
      <c r="A157" s="50" t="str">
        <f>B157&amp;D157</f>
        <v/>
      </c>
      <c r="B157" s="15"/>
      <c r="C157" s="15"/>
      <c r="D157" s="16"/>
      <c r="E157" s="16"/>
      <c r="F157" s="16"/>
      <c r="G157" s="51" t="str">
        <f>IFERROR(VLOOKUP($A157,'Kbelska 10'!$A:$K,2,FALSE),"")</f>
        <v/>
      </c>
      <c r="H157" s="51" t="s">
        <v>3074</v>
      </c>
      <c r="I157" s="51" t="s">
        <v>3074</v>
      </c>
      <c r="J157" s="11"/>
      <c r="K157" s="15"/>
      <c r="L157" s="15"/>
      <c r="M157" s="15"/>
      <c r="N157" s="15"/>
      <c r="O157" s="15"/>
      <c r="P157" s="12"/>
      <c r="Q157" s="51"/>
    </row>
    <row r="158" spans="1:17" x14ac:dyDescent="0.25">
      <c r="A158" s="50" t="str">
        <f>B158&amp;D158</f>
        <v/>
      </c>
      <c r="B158" s="15"/>
      <c r="C158" s="15"/>
      <c r="D158" s="16"/>
      <c r="E158" s="16"/>
      <c r="F158" s="16"/>
      <c r="G158" s="51" t="str">
        <f>IFERROR(VLOOKUP($A158,'Kbelska 10'!$A:$K,2,FALSE),"")</f>
        <v/>
      </c>
      <c r="H158" s="51" t="s">
        <v>3074</v>
      </c>
      <c r="I158" s="51" t="s">
        <v>3074</v>
      </c>
      <c r="J158" s="11"/>
      <c r="K158" s="15"/>
      <c r="L158" s="15"/>
      <c r="M158" s="15"/>
      <c r="N158" s="15"/>
      <c r="O158" s="15"/>
      <c r="P158" s="12"/>
      <c r="Q158" s="51"/>
    </row>
    <row r="159" spans="1:17" x14ac:dyDescent="0.25">
      <c r="A159" s="50" t="str">
        <f>B159&amp;D159</f>
        <v/>
      </c>
      <c r="B159" s="15"/>
      <c r="C159" s="15"/>
      <c r="D159" s="16"/>
      <c r="E159" s="16"/>
      <c r="F159" s="16"/>
      <c r="G159" s="51" t="str">
        <f>IFERROR(VLOOKUP($A159,'Kbelska 10'!$A:$K,2,FALSE),"")</f>
        <v/>
      </c>
      <c r="H159" s="51" t="s">
        <v>3074</v>
      </c>
      <c r="I159" s="51" t="s">
        <v>3074</v>
      </c>
      <c r="J159" s="11"/>
      <c r="K159" s="15"/>
      <c r="L159" s="15"/>
      <c r="M159" s="15"/>
      <c r="N159" s="15"/>
      <c r="O159" s="15"/>
      <c r="P159" s="12"/>
      <c r="Q159" s="51"/>
    </row>
    <row r="160" spans="1:17" x14ac:dyDescent="0.25">
      <c r="A160" s="50" t="str">
        <f>B160&amp;D160</f>
        <v/>
      </c>
      <c r="B160" s="15"/>
      <c r="C160" s="15"/>
      <c r="D160" s="16"/>
      <c r="E160" s="16"/>
      <c r="F160" s="16"/>
      <c r="G160" s="51" t="str">
        <f>IFERROR(VLOOKUP($A160,'Kbelska 10'!$A:$K,2,FALSE),"")</f>
        <v/>
      </c>
      <c r="H160" s="51" t="s">
        <v>3074</v>
      </c>
      <c r="I160" s="51" t="s">
        <v>3074</v>
      </c>
      <c r="J160" s="11"/>
      <c r="K160" s="15"/>
      <c r="L160" s="15"/>
      <c r="M160" s="15"/>
      <c r="N160" s="15"/>
      <c r="O160" s="15"/>
      <c r="P160" s="12"/>
      <c r="Q160" s="51"/>
    </row>
    <row r="161" spans="1:17" x14ac:dyDescent="0.25">
      <c r="A161" s="50" t="str">
        <f>B161&amp;D161</f>
        <v/>
      </c>
      <c r="B161" s="15"/>
      <c r="C161" s="15"/>
      <c r="D161" s="16"/>
      <c r="E161" s="16"/>
      <c r="F161" s="16"/>
      <c r="G161" s="51" t="str">
        <f>IFERROR(VLOOKUP($A161,'Kbelska 10'!$A:$K,2,FALSE),"")</f>
        <v/>
      </c>
      <c r="H161" s="51" t="s">
        <v>3074</v>
      </c>
      <c r="I161" s="51" t="s">
        <v>3074</v>
      </c>
      <c r="J161" s="11"/>
      <c r="K161" s="15"/>
      <c r="L161" s="15"/>
      <c r="M161" s="15"/>
      <c r="N161" s="15"/>
      <c r="O161" s="15"/>
      <c r="P161" s="12"/>
      <c r="Q161" s="51"/>
    </row>
    <row r="162" spans="1:17" x14ac:dyDescent="0.25">
      <c r="A162" s="50" t="str">
        <f>B162&amp;D162</f>
        <v/>
      </c>
      <c r="B162" s="15"/>
      <c r="C162" s="15"/>
      <c r="D162" s="16"/>
      <c r="E162" s="16"/>
      <c r="F162" s="16"/>
      <c r="G162" s="51" t="str">
        <f>IFERROR(VLOOKUP($A162,'Kbelska 10'!$A:$K,2,FALSE),"")</f>
        <v/>
      </c>
      <c r="H162" s="51" t="s">
        <v>3074</v>
      </c>
      <c r="I162" s="51" t="s">
        <v>3074</v>
      </c>
      <c r="J162" s="11"/>
      <c r="K162" s="15"/>
      <c r="L162" s="15"/>
      <c r="M162" s="15"/>
      <c r="N162" s="15"/>
      <c r="O162" s="15"/>
      <c r="P162" s="12"/>
      <c r="Q162" s="51"/>
    </row>
    <row r="163" spans="1:17" x14ac:dyDescent="0.25">
      <c r="A163" s="50" t="str">
        <f>B163&amp;D163</f>
        <v/>
      </c>
      <c r="B163" s="15"/>
      <c r="C163" s="15"/>
      <c r="D163" s="16"/>
      <c r="E163" s="16"/>
      <c r="F163" s="16"/>
      <c r="G163" s="51" t="str">
        <f>IFERROR(VLOOKUP($A163,'Kbelska 10'!$A:$K,2,FALSE),"")</f>
        <v/>
      </c>
      <c r="H163" s="51" t="s">
        <v>3074</v>
      </c>
      <c r="I163" s="51" t="s">
        <v>3074</v>
      </c>
      <c r="J163" s="11"/>
      <c r="K163" s="15"/>
      <c r="L163" s="15"/>
      <c r="M163" s="15"/>
      <c r="N163" s="15"/>
      <c r="O163" s="15"/>
      <c r="P163" s="12"/>
      <c r="Q163" s="51"/>
    </row>
    <row r="164" spans="1:17" x14ac:dyDescent="0.25">
      <c r="A164" s="50" t="str">
        <f>B164&amp;D164</f>
        <v/>
      </c>
      <c r="B164" s="15"/>
      <c r="C164" s="15"/>
      <c r="D164" s="16"/>
      <c r="E164" s="16"/>
      <c r="F164" s="16"/>
      <c r="G164" s="51" t="str">
        <f>IFERROR(VLOOKUP($A164,'Kbelska 10'!$A:$K,2,FALSE),"")</f>
        <v/>
      </c>
      <c r="H164" s="51" t="s">
        <v>3074</v>
      </c>
      <c r="I164" s="51" t="s">
        <v>3074</v>
      </c>
      <c r="J164" s="11"/>
      <c r="K164" s="15"/>
      <c r="L164" s="15"/>
      <c r="M164" s="15"/>
      <c r="N164" s="15"/>
      <c r="O164" s="15"/>
      <c r="P164" s="12"/>
      <c r="Q164" s="51"/>
    </row>
    <row r="165" spans="1:17" x14ac:dyDescent="0.25">
      <c r="A165" s="50" t="str">
        <f>B165&amp;D165</f>
        <v/>
      </c>
      <c r="B165" s="15"/>
      <c r="C165" s="15"/>
      <c r="D165" s="16"/>
      <c r="E165" s="16"/>
      <c r="F165" s="16"/>
      <c r="G165" s="51" t="str">
        <f>IFERROR(VLOOKUP($A165,'Kbelska 10'!$A:$K,2,FALSE),"")</f>
        <v/>
      </c>
      <c r="H165" s="51" t="s">
        <v>3074</v>
      </c>
      <c r="I165" s="51" t="s">
        <v>3074</v>
      </c>
      <c r="J165" s="11"/>
      <c r="K165" s="15"/>
      <c r="L165" s="15"/>
      <c r="M165" s="15"/>
      <c r="N165" s="15"/>
      <c r="O165" s="15"/>
      <c r="P165" s="12"/>
      <c r="Q165" s="51"/>
    </row>
    <row r="166" spans="1:17" x14ac:dyDescent="0.25">
      <c r="A166" s="50" t="str">
        <f>B166&amp;D166</f>
        <v/>
      </c>
      <c r="B166" s="15"/>
      <c r="C166" s="15"/>
      <c r="D166" s="16"/>
      <c r="E166" s="16"/>
      <c r="F166" s="16"/>
      <c r="G166" s="51" t="str">
        <f>IFERROR(VLOOKUP($A166,'Kbelska 10'!$A:$K,2,FALSE),"")</f>
        <v/>
      </c>
      <c r="H166" s="51" t="s">
        <v>3074</v>
      </c>
      <c r="I166" s="51" t="s">
        <v>3074</v>
      </c>
      <c r="J166" s="11"/>
      <c r="K166" s="15"/>
      <c r="L166" s="15"/>
      <c r="M166" s="15"/>
      <c r="N166" s="15"/>
      <c r="O166" s="15"/>
      <c r="P166" s="12"/>
      <c r="Q166" s="51"/>
    </row>
    <row r="167" spans="1:17" x14ac:dyDescent="0.25">
      <c r="A167" s="50" t="str">
        <f>B167&amp;D167</f>
        <v/>
      </c>
      <c r="B167" s="15"/>
      <c r="C167" s="15"/>
      <c r="D167" s="16"/>
      <c r="E167" s="16"/>
      <c r="F167" s="16"/>
      <c r="G167" s="51" t="str">
        <f>IFERROR(VLOOKUP($A167,'Kbelska 10'!$A:$K,2,FALSE),"")</f>
        <v/>
      </c>
      <c r="H167" s="51" t="s">
        <v>3074</v>
      </c>
      <c r="I167" s="51" t="s">
        <v>3074</v>
      </c>
      <c r="J167" s="11"/>
      <c r="K167" s="15"/>
      <c r="L167" s="15"/>
      <c r="M167" s="15"/>
      <c r="N167" s="15"/>
      <c r="O167" s="15"/>
      <c r="P167" s="12"/>
      <c r="Q167" s="51"/>
    </row>
    <row r="168" spans="1:17" x14ac:dyDescent="0.25">
      <c r="A168" s="50" t="str">
        <f>B168&amp;D168</f>
        <v/>
      </c>
      <c r="B168" s="15"/>
      <c r="C168" s="15"/>
      <c r="D168" s="16"/>
      <c r="E168" s="16"/>
      <c r="F168" s="16"/>
      <c r="G168" s="51" t="str">
        <f>IFERROR(VLOOKUP($A168,'Kbelska 10'!$A:$K,2,FALSE),"")</f>
        <v/>
      </c>
      <c r="H168" s="51" t="s">
        <v>3074</v>
      </c>
      <c r="I168" s="51" t="s">
        <v>3074</v>
      </c>
      <c r="J168" s="11"/>
      <c r="K168" s="15"/>
      <c r="L168" s="15"/>
      <c r="M168" s="15"/>
      <c r="N168" s="15"/>
      <c r="O168" s="15"/>
      <c r="P168" s="12"/>
      <c r="Q168" s="51"/>
    </row>
    <row r="169" spans="1:17" x14ac:dyDescent="0.25">
      <c r="A169" s="50" t="str">
        <f>B169&amp;D169</f>
        <v/>
      </c>
      <c r="B169" s="15"/>
      <c r="C169" s="15"/>
      <c r="D169" s="16"/>
      <c r="E169" s="16"/>
      <c r="F169" s="16"/>
      <c r="G169" s="51" t="str">
        <f>IFERROR(VLOOKUP($A169,'Kbelska 10'!$A:$K,2,FALSE),"")</f>
        <v/>
      </c>
      <c r="H169" s="51" t="s">
        <v>3074</v>
      </c>
      <c r="I169" s="51" t="s">
        <v>3074</v>
      </c>
      <c r="J169" s="11"/>
      <c r="K169" s="15"/>
      <c r="L169" s="15"/>
      <c r="M169" s="15"/>
      <c r="N169" s="15"/>
      <c r="O169" s="15"/>
      <c r="P169" s="12"/>
      <c r="Q169" s="51"/>
    </row>
    <row r="170" spans="1:17" x14ac:dyDescent="0.25">
      <c r="A170" s="50" t="str">
        <f>B170&amp;D170</f>
        <v/>
      </c>
      <c r="B170" s="15"/>
      <c r="C170" s="15"/>
      <c r="D170" s="16"/>
      <c r="E170" s="16"/>
      <c r="F170" s="16"/>
      <c r="G170" s="51" t="str">
        <f>IFERROR(VLOOKUP($A170,'Kbelska 10'!$A:$K,2,FALSE),"")</f>
        <v/>
      </c>
      <c r="H170" s="51" t="s">
        <v>3074</v>
      </c>
      <c r="I170" s="51" t="s">
        <v>3074</v>
      </c>
      <c r="J170" s="11"/>
      <c r="K170" s="15"/>
      <c r="L170" s="15"/>
      <c r="M170" s="15"/>
      <c r="N170" s="15"/>
      <c r="O170" s="15"/>
      <c r="P170" s="12"/>
      <c r="Q170" s="51"/>
    </row>
    <row r="171" spans="1:17" x14ac:dyDescent="0.25">
      <c r="A171" s="50" t="str">
        <f>B171&amp;D171</f>
        <v/>
      </c>
      <c r="B171" s="15"/>
      <c r="C171" s="15"/>
      <c r="D171" s="16"/>
      <c r="E171" s="16"/>
      <c r="F171" s="16"/>
      <c r="G171" s="51" t="str">
        <f>IFERROR(VLOOKUP($A171,'Kbelska 10'!$A:$K,2,FALSE),"")</f>
        <v/>
      </c>
      <c r="H171" s="51" t="s">
        <v>3074</v>
      </c>
      <c r="I171" s="51" t="s">
        <v>3074</v>
      </c>
      <c r="J171" s="11"/>
      <c r="K171" s="15"/>
      <c r="L171" s="15"/>
      <c r="M171" s="15"/>
      <c r="N171" s="15"/>
      <c r="O171" s="15"/>
      <c r="P171" s="12"/>
      <c r="Q171" s="51"/>
    </row>
    <row r="172" spans="1:17" x14ac:dyDescent="0.25">
      <c r="A172" s="50" t="str">
        <f>B172&amp;D172</f>
        <v/>
      </c>
      <c r="B172" s="15"/>
      <c r="C172" s="15"/>
      <c r="D172" s="16"/>
      <c r="E172" s="16"/>
      <c r="F172" s="16"/>
      <c r="G172" s="51" t="str">
        <f>IFERROR(VLOOKUP($A172,'Kbelska 10'!$A:$K,2,FALSE),"")</f>
        <v/>
      </c>
      <c r="H172" s="51" t="s">
        <v>3074</v>
      </c>
      <c r="I172" s="51" t="s">
        <v>3074</v>
      </c>
      <c r="J172" s="11"/>
      <c r="K172" s="15"/>
      <c r="L172" s="15"/>
      <c r="M172" s="15"/>
      <c r="N172" s="15"/>
      <c r="O172" s="15"/>
      <c r="P172" s="12"/>
      <c r="Q172" s="51"/>
    </row>
    <row r="173" spans="1:17" x14ac:dyDescent="0.25">
      <c r="A173" s="50" t="str">
        <f>B173&amp;D173</f>
        <v/>
      </c>
      <c r="B173" s="15"/>
      <c r="C173" s="15"/>
      <c r="D173" s="16"/>
      <c r="E173" s="16"/>
      <c r="F173" s="16"/>
      <c r="G173" s="51" t="str">
        <f>IFERROR(VLOOKUP($A173,'Kbelska 10'!$A:$K,2,FALSE),"")</f>
        <v/>
      </c>
      <c r="H173" s="51" t="s">
        <v>3074</v>
      </c>
      <c r="I173" s="51" t="s">
        <v>3074</v>
      </c>
      <c r="J173" s="11"/>
      <c r="K173" s="15"/>
      <c r="L173" s="15"/>
      <c r="M173" s="15"/>
      <c r="N173" s="15"/>
      <c r="O173" s="15"/>
      <c r="P173" s="12"/>
      <c r="Q173" s="51"/>
    </row>
    <row r="174" spans="1:17" x14ac:dyDescent="0.25">
      <c r="A174" s="50" t="str">
        <f>B174&amp;D174</f>
        <v/>
      </c>
      <c r="B174" s="15"/>
      <c r="C174" s="15"/>
      <c r="D174" s="16"/>
      <c r="E174" s="16"/>
      <c r="F174" s="16"/>
      <c r="G174" s="51" t="str">
        <f>IFERROR(VLOOKUP($A174,'Kbelska 10'!$A:$K,2,FALSE),"")</f>
        <v/>
      </c>
      <c r="H174" s="51" t="s">
        <v>3074</v>
      </c>
      <c r="I174" s="51" t="s">
        <v>3074</v>
      </c>
      <c r="J174" s="11"/>
      <c r="K174" s="15"/>
      <c r="L174" s="15"/>
      <c r="M174" s="15"/>
      <c r="N174" s="15"/>
      <c r="O174" s="15"/>
      <c r="P174" s="12"/>
      <c r="Q174" s="51"/>
    </row>
    <row r="175" spans="1:17" x14ac:dyDescent="0.25">
      <c r="A175" s="50" t="str">
        <f>B175&amp;D175</f>
        <v/>
      </c>
      <c r="B175" s="15"/>
      <c r="C175" s="15"/>
      <c r="D175" s="16"/>
      <c r="E175" s="16"/>
      <c r="F175" s="16"/>
      <c r="G175" s="51" t="str">
        <f>IFERROR(VLOOKUP($A175,'Kbelska 10'!$A:$K,2,FALSE),"")</f>
        <v/>
      </c>
      <c r="H175" s="51" t="s">
        <v>3074</v>
      </c>
      <c r="I175" s="51" t="s">
        <v>3074</v>
      </c>
      <c r="J175" s="11"/>
      <c r="K175" s="15"/>
      <c r="L175" s="15"/>
      <c r="M175" s="15"/>
      <c r="N175" s="15"/>
      <c r="O175" s="15"/>
      <c r="P175" s="12"/>
      <c r="Q175" s="51"/>
    </row>
    <row r="176" spans="1:17" x14ac:dyDescent="0.25">
      <c r="A176" s="50" t="str">
        <f>B176&amp;D176</f>
        <v/>
      </c>
      <c r="B176" s="15"/>
      <c r="C176" s="15"/>
      <c r="D176" s="16"/>
      <c r="E176" s="16"/>
      <c r="F176" s="16"/>
      <c r="G176" s="51" t="str">
        <f>IFERROR(VLOOKUP($A176,'Kbelska 10'!$A:$K,2,FALSE),"")</f>
        <v/>
      </c>
      <c r="H176" s="51" t="s">
        <v>3074</v>
      </c>
      <c r="I176" s="51" t="s">
        <v>3074</v>
      </c>
      <c r="J176" s="11"/>
      <c r="K176" s="15"/>
      <c r="L176" s="15"/>
      <c r="M176" s="15"/>
      <c r="N176" s="15"/>
      <c r="O176" s="15"/>
      <c r="P176" s="12"/>
      <c r="Q176" s="51"/>
    </row>
    <row r="177" spans="1:17" x14ac:dyDescent="0.25">
      <c r="A177" s="50" t="str">
        <f>B177&amp;D177</f>
        <v/>
      </c>
      <c r="B177" s="15"/>
      <c r="C177" s="15"/>
      <c r="D177" s="16"/>
      <c r="E177" s="16"/>
      <c r="F177" s="16"/>
      <c r="G177" s="51" t="str">
        <f>IFERROR(VLOOKUP($A177,'Kbelska 10'!$A:$K,2,FALSE),"")</f>
        <v/>
      </c>
      <c r="H177" s="51" t="s">
        <v>3074</v>
      </c>
      <c r="I177" s="51" t="s">
        <v>3074</v>
      </c>
      <c r="J177" s="11"/>
      <c r="K177" s="15"/>
      <c r="L177" s="15"/>
      <c r="M177" s="15"/>
      <c r="N177" s="15"/>
      <c r="O177" s="15"/>
      <c r="P177" s="12"/>
      <c r="Q177" s="51"/>
    </row>
    <row r="178" spans="1:17" x14ac:dyDescent="0.25">
      <c r="A178" s="50" t="str">
        <f>B178&amp;D178</f>
        <v/>
      </c>
      <c r="B178" s="15"/>
      <c r="C178" s="15"/>
      <c r="D178" s="16"/>
      <c r="E178" s="16"/>
      <c r="F178" s="16"/>
      <c r="G178" s="51" t="str">
        <f>IFERROR(VLOOKUP($A178,'Kbelska 10'!$A:$K,2,FALSE),"")</f>
        <v/>
      </c>
      <c r="H178" s="51" t="s">
        <v>3074</v>
      </c>
      <c r="I178" s="51" t="s">
        <v>3074</v>
      </c>
      <c r="J178" s="11"/>
      <c r="K178" s="15"/>
      <c r="L178" s="15"/>
      <c r="M178" s="15"/>
      <c r="N178" s="15"/>
      <c r="O178" s="15"/>
      <c r="P178" s="12"/>
      <c r="Q178" s="51"/>
    </row>
    <row r="179" spans="1:17" x14ac:dyDescent="0.25">
      <c r="A179" s="50" t="str">
        <f>B179&amp;D179</f>
        <v/>
      </c>
      <c r="B179" s="15"/>
      <c r="C179" s="15"/>
      <c r="D179" s="16"/>
      <c r="E179" s="16"/>
      <c r="F179" s="16"/>
      <c r="G179" s="51" t="str">
        <f>IFERROR(VLOOKUP($A179,'Kbelska 10'!$A:$K,2,FALSE),"")</f>
        <v/>
      </c>
      <c r="H179" s="51" t="s">
        <v>3074</v>
      </c>
      <c r="I179" s="51" t="s">
        <v>3074</v>
      </c>
      <c r="J179" s="11"/>
      <c r="K179" s="15"/>
      <c r="L179" s="15"/>
      <c r="M179" s="15"/>
      <c r="N179" s="15"/>
      <c r="O179" s="15"/>
      <c r="P179" s="12"/>
      <c r="Q179" s="51"/>
    </row>
    <row r="180" spans="1:17" x14ac:dyDescent="0.25">
      <c r="A180" s="50" t="str">
        <f>B180&amp;D180</f>
        <v/>
      </c>
      <c r="B180" s="15"/>
      <c r="C180" s="15"/>
      <c r="D180" s="16"/>
      <c r="E180" s="16"/>
      <c r="F180" s="16"/>
      <c r="G180" s="51" t="str">
        <f>IFERROR(VLOOKUP($A180,'Kbelska 10'!$A:$K,2,FALSE),"")</f>
        <v/>
      </c>
      <c r="H180" s="51" t="s">
        <v>3074</v>
      </c>
      <c r="I180" s="51" t="s">
        <v>3074</v>
      </c>
      <c r="J180" s="11"/>
      <c r="K180" s="15"/>
      <c r="L180" s="15"/>
      <c r="M180" s="15"/>
      <c r="N180" s="15"/>
      <c r="O180" s="15"/>
      <c r="P180" s="12"/>
      <c r="Q180" s="51"/>
    </row>
    <row r="181" spans="1:17" x14ac:dyDescent="0.25">
      <c r="A181" s="50" t="str">
        <f>B181&amp;D181</f>
        <v/>
      </c>
      <c r="B181" s="15"/>
      <c r="C181" s="15"/>
      <c r="D181" s="16"/>
      <c r="E181" s="16"/>
      <c r="F181" s="16"/>
      <c r="G181" s="51" t="str">
        <f>IFERROR(VLOOKUP($A181,'Kbelska 10'!$A:$K,2,FALSE),"")</f>
        <v/>
      </c>
      <c r="H181" s="51" t="s">
        <v>3074</v>
      </c>
      <c r="I181" s="51" t="s">
        <v>3074</v>
      </c>
      <c r="J181" s="11"/>
      <c r="K181" s="15"/>
      <c r="L181" s="15"/>
      <c r="M181" s="15"/>
      <c r="N181" s="15"/>
      <c r="O181" s="15"/>
      <c r="P181" s="12"/>
      <c r="Q181" s="51"/>
    </row>
    <row r="182" spans="1:17" x14ac:dyDescent="0.25">
      <c r="A182" s="50" t="str">
        <f>B182&amp;D182</f>
        <v/>
      </c>
      <c r="B182" s="15"/>
      <c r="C182" s="15"/>
      <c r="D182" s="16"/>
      <c r="E182" s="16"/>
      <c r="F182" s="16"/>
      <c r="G182" s="51" t="str">
        <f>IFERROR(VLOOKUP($A182,'Kbelska 10'!$A:$K,2,FALSE),"")</f>
        <v/>
      </c>
      <c r="H182" s="51" t="s">
        <v>3074</v>
      </c>
      <c r="I182" s="51" t="s">
        <v>3074</v>
      </c>
      <c r="J182" s="11"/>
      <c r="K182" s="15"/>
      <c r="L182" s="15"/>
      <c r="M182" s="15"/>
      <c r="N182" s="15"/>
      <c r="O182" s="15"/>
      <c r="P182" s="12"/>
      <c r="Q182" s="51"/>
    </row>
    <row r="183" spans="1:17" x14ac:dyDescent="0.25">
      <c r="A183" s="50" t="str">
        <f>B183&amp;D183</f>
        <v/>
      </c>
      <c r="B183" s="15"/>
      <c r="C183" s="15"/>
      <c r="D183" s="16"/>
      <c r="E183" s="16"/>
      <c r="F183" s="16"/>
      <c r="G183" s="51" t="str">
        <f>IFERROR(VLOOKUP($A183,'Kbelska 10'!$A:$K,2,FALSE),"")</f>
        <v/>
      </c>
      <c r="H183" s="51" t="s">
        <v>3074</v>
      </c>
      <c r="I183" s="51" t="s">
        <v>3074</v>
      </c>
      <c r="J183" s="11"/>
      <c r="K183" s="15"/>
      <c r="L183" s="15"/>
      <c r="M183" s="15"/>
      <c r="N183" s="15"/>
      <c r="O183" s="15"/>
      <c r="P183" s="12"/>
      <c r="Q183" s="51"/>
    </row>
    <row r="184" spans="1:17" x14ac:dyDescent="0.25">
      <c r="A184" s="50" t="str">
        <f>B184&amp;D184</f>
        <v/>
      </c>
      <c r="B184" s="15"/>
      <c r="C184" s="15"/>
      <c r="D184" s="16"/>
      <c r="E184" s="16"/>
      <c r="F184" s="16"/>
      <c r="G184" s="51" t="str">
        <f>IFERROR(VLOOKUP($A184,'Kbelska 10'!$A:$K,2,FALSE),"")</f>
        <v/>
      </c>
      <c r="H184" s="51" t="s">
        <v>3074</v>
      </c>
      <c r="I184" s="51" t="s">
        <v>3074</v>
      </c>
      <c r="J184" s="11"/>
      <c r="K184" s="15"/>
      <c r="L184" s="15"/>
      <c r="M184" s="15"/>
      <c r="N184" s="15"/>
      <c r="O184" s="15"/>
      <c r="P184" s="12"/>
      <c r="Q184" s="51"/>
    </row>
    <row r="185" spans="1:17" x14ac:dyDescent="0.25">
      <c r="A185" s="50" t="str">
        <f>B185&amp;D185</f>
        <v/>
      </c>
      <c r="B185" s="15"/>
      <c r="C185" s="15"/>
      <c r="D185" s="16"/>
      <c r="E185" s="16"/>
      <c r="F185" s="16"/>
      <c r="G185" s="51" t="str">
        <f>IFERROR(VLOOKUP($A185,'Kbelska 10'!$A:$K,2,FALSE),"")</f>
        <v/>
      </c>
      <c r="H185" s="51" t="s">
        <v>3074</v>
      </c>
      <c r="I185" s="51" t="s">
        <v>3074</v>
      </c>
      <c r="J185" s="11"/>
      <c r="K185" s="15"/>
      <c r="L185" s="15"/>
      <c r="M185" s="15"/>
      <c r="N185" s="15"/>
      <c r="O185" s="15"/>
      <c r="P185" s="12"/>
      <c r="Q185" s="51"/>
    </row>
    <row r="186" spans="1:17" x14ac:dyDescent="0.25">
      <c r="A186" s="50" t="str">
        <f>B186&amp;D186</f>
        <v/>
      </c>
      <c r="B186" s="15"/>
      <c r="C186" s="15"/>
      <c r="D186" s="16"/>
      <c r="E186" s="16"/>
      <c r="F186" s="16"/>
      <c r="G186" s="51" t="str">
        <f>IFERROR(VLOOKUP($A186,'Kbelska 10'!$A:$K,2,FALSE),"")</f>
        <v/>
      </c>
      <c r="H186" s="51" t="s">
        <v>3074</v>
      </c>
      <c r="I186" s="51" t="s">
        <v>3074</v>
      </c>
      <c r="J186" s="11"/>
      <c r="K186" s="15"/>
      <c r="L186" s="15"/>
      <c r="M186" s="15"/>
      <c r="N186" s="15"/>
      <c r="O186" s="15"/>
      <c r="P186" s="12"/>
      <c r="Q186" s="51"/>
    </row>
    <row r="187" spans="1:17" x14ac:dyDescent="0.25">
      <c r="A187" s="50" t="str">
        <f>B187&amp;D187</f>
        <v/>
      </c>
      <c r="B187" s="15"/>
      <c r="C187" s="15"/>
      <c r="D187" s="16"/>
      <c r="E187" s="16"/>
      <c r="F187" s="16"/>
      <c r="G187" s="51" t="str">
        <f>IFERROR(VLOOKUP($A187,'Kbelska 10'!$A:$K,2,FALSE),"")</f>
        <v/>
      </c>
      <c r="H187" s="51" t="s">
        <v>3074</v>
      </c>
      <c r="I187" s="51" t="s">
        <v>3074</v>
      </c>
      <c r="J187" s="11"/>
      <c r="K187" s="15"/>
      <c r="L187" s="15"/>
      <c r="M187" s="15"/>
      <c r="N187" s="15"/>
      <c r="O187" s="15"/>
      <c r="P187" s="12"/>
      <c r="Q187" s="51"/>
    </row>
    <row r="188" spans="1:17" x14ac:dyDescent="0.25">
      <c r="A188" s="50" t="str">
        <f>B188&amp;D188</f>
        <v/>
      </c>
      <c r="B188" s="15"/>
      <c r="C188" s="15"/>
      <c r="D188" s="16"/>
      <c r="E188" s="16"/>
      <c r="F188" s="16"/>
      <c r="G188" s="51" t="str">
        <f>IFERROR(VLOOKUP($A188,'Kbelska 10'!$A:$K,2,FALSE),"")</f>
        <v/>
      </c>
      <c r="H188" s="51" t="s">
        <v>3074</v>
      </c>
      <c r="I188" s="51" t="s">
        <v>3074</v>
      </c>
      <c r="J188" s="11"/>
      <c r="K188" s="15"/>
      <c r="L188" s="15"/>
      <c r="M188" s="15"/>
      <c r="N188" s="15"/>
      <c r="O188" s="15"/>
      <c r="P188" s="12"/>
      <c r="Q188" s="51"/>
    </row>
    <row r="189" spans="1:17" x14ac:dyDescent="0.25">
      <c r="A189" s="50" t="str">
        <f>B189&amp;D189</f>
        <v/>
      </c>
      <c r="B189" s="15"/>
      <c r="C189" s="15"/>
      <c r="D189" s="16"/>
      <c r="E189" s="16"/>
      <c r="F189" s="16"/>
      <c r="G189" s="51" t="str">
        <f>IFERROR(VLOOKUP($A189,'Kbelska 10'!$A:$K,2,FALSE),"")</f>
        <v/>
      </c>
      <c r="H189" s="51" t="s">
        <v>3074</v>
      </c>
      <c r="I189" s="51" t="s">
        <v>3074</v>
      </c>
      <c r="J189" s="11"/>
      <c r="K189" s="15"/>
      <c r="L189" s="15"/>
      <c r="M189" s="15"/>
      <c r="N189" s="15"/>
      <c r="O189" s="15"/>
      <c r="P189" s="12"/>
      <c r="Q189" s="51"/>
    </row>
    <row r="190" spans="1:17" x14ac:dyDescent="0.25">
      <c r="A190" s="50" t="str">
        <f>B190&amp;D190</f>
        <v/>
      </c>
      <c r="B190" s="15"/>
      <c r="C190" s="15"/>
      <c r="D190" s="16"/>
      <c r="E190" s="16"/>
      <c r="F190" s="16"/>
      <c r="G190" s="51" t="str">
        <f>IFERROR(VLOOKUP($A190,'Kbelska 10'!$A:$K,2,FALSE),"")</f>
        <v/>
      </c>
      <c r="H190" s="51" t="s">
        <v>3074</v>
      </c>
      <c r="I190" s="51" t="s">
        <v>3074</v>
      </c>
      <c r="J190" s="11"/>
      <c r="K190" s="15"/>
      <c r="L190" s="15"/>
      <c r="M190" s="15"/>
      <c r="N190" s="15"/>
      <c r="O190" s="15"/>
      <c r="P190" s="12"/>
      <c r="Q190" s="51"/>
    </row>
    <row r="191" spans="1:17" x14ac:dyDescent="0.25">
      <c r="A191" s="50" t="str">
        <f>B191&amp;D191</f>
        <v/>
      </c>
      <c r="B191" s="15"/>
      <c r="C191" s="15"/>
      <c r="D191" s="16"/>
      <c r="E191" s="16"/>
      <c r="F191" s="16"/>
      <c r="G191" s="51" t="str">
        <f>IFERROR(VLOOKUP($A191,'Kbelska 10'!$A:$K,2,FALSE),"")</f>
        <v/>
      </c>
      <c r="H191" s="51" t="s">
        <v>3074</v>
      </c>
      <c r="I191" s="51" t="s">
        <v>3074</v>
      </c>
      <c r="J191" s="11"/>
      <c r="K191" s="15"/>
      <c r="L191" s="15"/>
      <c r="M191" s="15"/>
      <c r="N191" s="15"/>
      <c r="O191" s="15"/>
      <c r="P191" s="12"/>
      <c r="Q191" s="51"/>
    </row>
    <row r="192" spans="1:17" x14ac:dyDescent="0.25">
      <c r="A192" s="50" t="str">
        <f>B192&amp;D192</f>
        <v/>
      </c>
      <c r="B192" s="15"/>
      <c r="C192" s="15"/>
      <c r="D192" s="16"/>
      <c r="E192" s="16"/>
      <c r="F192" s="16"/>
      <c r="G192" s="51" t="str">
        <f>IFERROR(VLOOKUP($A192,'Kbelska 10'!$A:$K,2,FALSE),"")</f>
        <v/>
      </c>
      <c r="H192" s="51" t="s">
        <v>3074</v>
      </c>
      <c r="I192" s="51" t="s">
        <v>3074</v>
      </c>
      <c r="J192" s="11"/>
      <c r="K192" s="15"/>
      <c r="L192" s="15"/>
      <c r="M192" s="15"/>
      <c r="N192" s="15"/>
      <c r="O192" s="15"/>
      <c r="P192" s="12"/>
      <c r="Q192" s="51"/>
    </row>
    <row r="193" spans="1:17" x14ac:dyDescent="0.25">
      <c r="A193" s="50" t="str">
        <f>B193&amp;D193</f>
        <v/>
      </c>
      <c r="B193" s="15"/>
      <c r="C193" s="15"/>
      <c r="D193" s="16"/>
      <c r="E193" s="16"/>
      <c r="F193" s="16"/>
      <c r="G193" s="51" t="str">
        <f>IFERROR(VLOOKUP($A193,'Kbelska 10'!$A:$K,2,FALSE),"")</f>
        <v/>
      </c>
      <c r="H193" s="51" t="s">
        <v>3074</v>
      </c>
      <c r="I193" s="51" t="s">
        <v>3074</v>
      </c>
      <c r="J193" s="11"/>
      <c r="K193" s="15"/>
      <c r="L193" s="15"/>
      <c r="M193" s="15"/>
      <c r="N193" s="15"/>
      <c r="O193" s="15"/>
      <c r="P193" s="12"/>
      <c r="Q193" s="51"/>
    </row>
    <row r="194" spans="1:17" x14ac:dyDescent="0.25">
      <c r="A194" s="50" t="str">
        <f>B194&amp;D194</f>
        <v/>
      </c>
      <c r="B194" s="15"/>
      <c r="C194" s="15"/>
      <c r="D194" s="16"/>
      <c r="E194" s="16"/>
      <c r="F194" s="16"/>
      <c r="G194" s="51" t="str">
        <f>IFERROR(VLOOKUP($A194,'Kbelska 10'!$A:$K,2,FALSE),"")</f>
        <v/>
      </c>
      <c r="H194" s="51" t="s">
        <v>3074</v>
      </c>
      <c r="I194" s="51" t="s">
        <v>3074</v>
      </c>
      <c r="J194" s="11"/>
      <c r="K194" s="15"/>
      <c r="L194" s="15"/>
      <c r="M194" s="15"/>
      <c r="N194" s="15"/>
      <c r="O194" s="15"/>
      <c r="P194" s="12"/>
      <c r="Q194" s="51"/>
    </row>
    <row r="195" spans="1:17" x14ac:dyDescent="0.25">
      <c r="A195" s="50" t="str">
        <f>B195&amp;D195</f>
        <v/>
      </c>
      <c r="B195" s="15"/>
      <c r="C195" s="15"/>
      <c r="D195" s="16"/>
      <c r="E195" s="16"/>
      <c r="F195" s="16"/>
      <c r="G195" s="51" t="str">
        <f>IFERROR(VLOOKUP($A195,'Kbelska 10'!$A:$K,2,FALSE),"")</f>
        <v/>
      </c>
      <c r="H195" s="51" t="s">
        <v>3074</v>
      </c>
      <c r="I195" s="51" t="s">
        <v>3074</v>
      </c>
      <c r="J195" s="11"/>
      <c r="K195" s="15"/>
      <c r="L195" s="15"/>
      <c r="M195" s="15"/>
      <c r="N195" s="15"/>
      <c r="O195" s="15"/>
      <c r="P195" s="12"/>
      <c r="Q195" s="51"/>
    </row>
    <row r="196" spans="1:17" x14ac:dyDescent="0.25">
      <c r="A196" s="50" t="str">
        <f>B196&amp;D196</f>
        <v/>
      </c>
      <c r="B196" s="15"/>
      <c r="C196" s="15"/>
      <c r="D196" s="16"/>
      <c r="E196" s="16"/>
      <c r="F196" s="16"/>
      <c r="G196" s="51" t="str">
        <f>IFERROR(VLOOKUP($A196,'Kbelska 10'!$A:$K,2,FALSE),"")</f>
        <v/>
      </c>
      <c r="H196" s="51" t="s">
        <v>3074</v>
      </c>
      <c r="I196" s="51" t="s">
        <v>3074</v>
      </c>
      <c r="J196" s="11"/>
      <c r="K196" s="15"/>
      <c r="L196" s="15"/>
      <c r="M196" s="15"/>
      <c r="N196" s="15"/>
      <c r="O196" s="15"/>
      <c r="P196" s="12"/>
      <c r="Q196" s="51"/>
    </row>
    <row r="197" spans="1:17" x14ac:dyDescent="0.25">
      <c r="A197" s="50" t="str">
        <f>B197&amp;D197</f>
        <v/>
      </c>
      <c r="B197" s="15"/>
      <c r="C197" s="15"/>
      <c r="D197" s="16"/>
      <c r="E197" s="16"/>
      <c r="F197" s="16"/>
      <c r="G197" s="51" t="str">
        <f>IFERROR(VLOOKUP($A197,'Kbelska 10'!$A:$K,2,FALSE),"")</f>
        <v/>
      </c>
      <c r="H197" s="51" t="s">
        <v>3074</v>
      </c>
      <c r="I197" s="51" t="s">
        <v>3074</v>
      </c>
      <c r="J197" s="11"/>
      <c r="K197" s="15"/>
      <c r="L197" s="15"/>
      <c r="M197" s="15"/>
      <c r="N197" s="15"/>
      <c r="O197" s="15"/>
      <c r="P197" s="12"/>
      <c r="Q197" s="51"/>
    </row>
    <row r="198" spans="1:17" x14ac:dyDescent="0.25">
      <c r="A198" s="50" t="str">
        <f>B198&amp;D198</f>
        <v/>
      </c>
      <c r="B198" s="15"/>
      <c r="C198" s="15"/>
      <c r="D198" s="16"/>
      <c r="E198" s="16"/>
      <c r="F198" s="16"/>
      <c r="G198" s="51" t="str">
        <f>IFERROR(VLOOKUP($A198,'Kbelska 10'!$A:$K,2,FALSE),"")</f>
        <v/>
      </c>
      <c r="H198" s="51" t="s">
        <v>3074</v>
      </c>
      <c r="I198" s="51" t="s">
        <v>3074</v>
      </c>
      <c r="J198" s="11"/>
      <c r="K198" s="15"/>
      <c r="L198" s="15"/>
      <c r="M198" s="15"/>
      <c r="N198" s="15"/>
      <c r="O198" s="15"/>
      <c r="P198" s="12"/>
      <c r="Q198" s="51"/>
    </row>
    <row r="199" spans="1:17" x14ac:dyDescent="0.25">
      <c r="A199" s="50" t="str">
        <f>B199&amp;D199</f>
        <v/>
      </c>
      <c r="B199" s="15"/>
      <c r="C199" s="15"/>
      <c r="D199" s="16"/>
      <c r="E199" s="16"/>
      <c r="F199" s="16"/>
      <c r="G199" s="51" t="str">
        <f>IFERROR(VLOOKUP($A199,'Kbelska 10'!$A:$K,2,FALSE),"")</f>
        <v/>
      </c>
      <c r="H199" s="51" t="s">
        <v>3074</v>
      </c>
      <c r="I199" s="51" t="s">
        <v>3074</v>
      </c>
      <c r="J199" s="11"/>
      <c r="K199" s="15"/>
      <c r="L199" s="15"/>
      <c r="M199" s="15"/>
      <c r="N199" s="15"/>
      <c r="O199" s="15"/>
      <c r="P199" s="12"/>
      <c r="Q199" s="51"/>
    </row>
    <row r="200" spans="1:17" x14ac:dyDescent="0.25">
      <c r="A200" s="50" t="str">
        <f>B200&amp;D200</f>
        <v/>
      </c>
      <c r="B200" s="15"/>
      <c r="C200" s="15"/>
      <c r="D200" s="16"/>
      <c r="E200" s="16"/>
      <c r="F200" s="16"/>
      <c r="G200" s="51" t="str">
        <f>IFERROR(VLOOKUP($A200,'Kbelska 10'!$A:$K,2,FALSE),"")</f>
        <v/>
      </c>
      <c r="H200" s="51" t="s">
        <v>3074</v>
      </c>
      <c r="I200" s="51" t="s">
        <v>3074</v>
      </c>
      <c r="J200" s="11"/>
      <c r="K200" s="15"/>
      <c r="L200" s="15"/>
      <c r="M200" s="15"/>
      <c r="N200" s="15"/>
      <c r="O200" s="15"/>
      <c r="P200" s="12"/>
      <c r="Q200" s="51"/>
    </row>
    <row r="201" spans="1:17" x14ac:dyDescent="0.25">
      <c r="A201" s="50" t="str">
        <f>B201&amp;D201</f>
        <v/>
      </c>
      <c r="B201" s="15"/>
      <c r="C201" s="15"/>
      <c r="D201" s="16"/>
      <c r="E201" s="16"/>
      <c r="F201" s="16"/>
      <c r="G201" s="51" t="str">
        <f>IFERROR(VLOOKUP($A201,'Kbelska 10'!$A:$K,2,FALSE),"")</f>
        <v/>
      </c>
      <c r="H201" s="51" t="s">
        <v>3074</v>
      </c>
      <c r="I201" s="51" t="s">
        <v>3074</v>
      </c>
      <c r="J201" s="11"/>
      <c r="K201" s="15"/>
      <c r="L201" s="15"/>
      <c r="M201" s="15"/>
      <c r="N201" s="15"/>
      <c r="O201" s="15"/>
      <c r="P201" s="12"/>
      <c r="Q201" s="51"/>
    </row>
    <row r="202" spans="1:17" x14ac:dyDescent="0.25">
      <c r="A202" s="50" t="str">
        <f>B202&amp;D202</f>
        <v/>
      </c>
      <c r="B202" s="15"/>
      <c r="C202" s="15"/>
      <c r="D202" s="16"/>
      <c r="E202" s="16"/>
      <c r="F202" s="16"/>
      <c r="G202" s="51" t="str">
        <f>IFERROR(VLOOKUP($A202,'Kbelska 10'!$A:$K,2,FALSE),"")</f>
        <v/>
      </c>
      <c r="H202" s="51" t="s">
        <v>3074</v>
      </c>
      <c r="I202" s="51" t="s">
        <v>3074</v>
      </c>
      <c r="J202" s="11"/>
      <c r="K202" s="15"/>
      <c r="L202" s="15"/>
      <c r="M202" s="15"/>
      <c r="N202" s="15"/>
      <c r="O202" s="15"/>
      <c r="P202" s="12"/>
      <c r="Q202" s="51"/>
    </row>
    <row r="203" spans="1:17" x14ac:dyDescent="0.25">
      <c r="A203" s="50" t="str">
        <f>B203&amp;D203</f>
        <v/>
      </c>
      <c r="B203" s="15"/>
      <c r="C203" s="15"/>
      <c r="D203" s="16"/>
      <c r="E203" s="16"/>
      <c r="F203" s="16"/>
      <c r="G203" s="51" t="str">
        <f>IFERROR(VLOOKUP($A203,'Kbelska 10'!$A:$K,2,FALSE),"")</f>
        <v/>
      </c>
      <c r="H203" s="51" t="s">
        <v>3074</v>
      </c>
      <c r="I203" s="51" t="s">
        <v>3074</v>
      </c>
      <c r="J203" s="11"/>
      <c r="K203" s="15"/>
      <c r="L203" s="15"/>
      <c r="M203" s="15"/>
      <c r="N203" s="15"/>
      <c r="O203" s="15"/>
      <c r="P203" s="12"/>
      <c r="Q203" s="51"/>
    </row>
    <row r="204" spans="1:17" x14ac:dyDescent="0.25">
      <c r="A204" s="50" t="str">
        <f>B204&amp;D204</f>
        <v/>
      </c>
      <c r="B204" s="15"/>
      <c r="C204" s="15"/>
      <c r="D204" s="16"/>
      <c r="E204" s="16"/>
      <c r="F204" s="16"/>
      <c r="G204" s="51" t="str">
        <f>IFERROR(VLOOKUP($A204,'Kbelska 10'!$A:$K,2,FALSE),"")</f>
        <v/>
      </c>
      <c r="H204" s="51" t="s">
        <v>3074</v>
      </c>
      <c r="I204" s="51" t="s">
        <v>3074</v>
      </c>
      <c r="J204" s="11"/>
      <c r="K204" s="15"/>
      <c r="L204" s="15"/>
      <c r="M204" s="15"/>
      <c r="N204" s="15"/>
      <c r="O204" s="15"/>
      <c r="P204" s="12"/>
      <c r="Q204" s="51"/>
    </row>
    <row r="205" spans="1:17" x14ac:dyDescent="0.25">
      <c r="A205" s="50" t="str">
        <f>B205&amp;D205</f>
        <v/>
      </c>
      <c r="B205" s="15"/>
      <c r="C205" s="15"/>
      <c r="D205" s="16"/>
      <c r="E205" s="16"/>
      <c r="F205" s="16"/>
      <c r="G205" s="51" t="str">
        <f>IFERROR(VLOOKUP($A205,'Kbelska 10'!$A:$K,2,FALSE),"")</f>
        <v/>
      </c>
      <c r="H205" s="51" t="s">
        <v>3074</v>
      </c>
      <c r="I205" s="51" t="s">
        <v>3074</v>
      </c>
      <c r="J205" s="11"/>
      <c r="K205" s="15"/>
      <c r="L205" s="15"/>
      <c r="M205" s="15"/>
      <c r="N205" s="15"/>
      <c r="O205" s="15"/>
      <c r="P205" s="12"/>
      <c r="Q205" s="51"/>
    </row>
    <row r="206" spans="1:17" x14ac:dyDescent="0.25">
      <c r="A206" s="50" t="str">
        <f>B206&amp;D206</f>
        <v/>
      </c>
      <c r="B206" s="15"/>
      <c r="C206" s="15"/>
      <c r="D206" s="16"/>
      <c r="E206" s="16"/>
      <c r="F206" s="16"/>
      <c r="G206" s="51" t="str">
        <f>IFERROR(VLOOKUP($A206,'Kbelska 10'!$A:$K,2,FALSE),"")</f>
        <v/>
      </c>
      <c r="H206" s="51" t="s">
        <v>3074</v>
      </c>
      <c r="I206" s="51" t="s">
        <v>3074</v>
      </c>
      <c r="J206" s="11"/>
      <c r="K206" s="15"/>
      <c r="L206" s="15"/>
      <c r="M206" s="15"/>
      <c r="N206" s="15"/>
      <c r="O206" s="15"/>
      <c r="P206" s="12"/>
      <c r="Q206" s="51"/>
    </row>
    <row r="207" spans="1:17" x14ac:dyDescent="0.25">
      <c r="A207" s="50" t="str">
        <f>B207&amp;D207</f>
        <v/>
      </c>
      <c r="B207" s="15"/>
      <c r="C207" s="15"/>
      <c r="D207" s="16"/>
      <c r="E207" s="16"/>
      <c r="F207" s="16"/>
      <c r="G207" s="51" t="str">
        <f>IFERROR(VLOOKUP($A207,'Kbelska 10'!$A:$K,2,FALSE),"")</f>
        <v/>
      </c>
      <c r="H207" s="51" t="s">
        <v>3074</v>
      </c>
      <c r="I207" s="51" t="s">
        <v>3074</v>
      </c>
      <c r="J207" s="11"/>
      <c r="K207" s="15"/>
      <c r="L207" s="15"/>
      <c r="M207" s="15"/>
      <c r="N207" s="15"/>
      <c r="O207" s="15"/>
      <c r="P207" s="12"/>
      <c r="Q207" s="51"/>
    </row>
    <row r="208" spans="1:17" x14ac:dyDescent="0.25">
      <c r="A208" s="50" t="str">
        <f>B208&amp;D208</f>
        <v/>
      </c>
      <c r="B208" s="15"/>
      <c r="C208" s="15"/>
      <c r="D208" s="16"/>
      <c r="E208" s="16"/>
      <c r="F208" s="16"/>
      <c r="G208" s="51" t="str">
        <f>IFERROR(VLOOKUP($A208,'Kbelska 10'!$A:$K,2,FALSE),"")</f>
        <v/>
      </c>
      <c r="H208" s="51" t="s">
        <v>3074</v>
      </c>
      <c r="I208" s="51" t="s">
        <v>3074</v>
      </c>
      <c r="J208" s="11"/>
      <c r="K208" s="15"/>
      <c r="L208" s="15"/>
      <c r="M208" s="15"/>
      <c r="N208" s="15"/>
      <c r="O208" s="15"/>
      <c r="P208" s="12"/>
      <c r="Q208" s="51"/>
    </row>
    <row r="209" spans="1:17" x14ac:dyDescent="0.25">
      <c r="A209" s="50" t="str">
        <f>B209&amp;D209</f>
        <v/>
      </c>
      <c r="B209" s="15"/>
      <c r="C209" s="15"/>
      <c r="D209" s="16"/>
      <c r="E209" s="16"/>
      <c r="F209" s="16"/>
      <c r="G209" s="51" t="str">
        <f>IFERROR(VLOOKUP($A209,'Kbelska 10'!$A:$K,2,FALSE),"")</f>
        <v/>
      </c>
      <c r="H209" s="51" t="s">
        <v>3074</v>
      </c>
      <c r="I209" s="51" t="s">
        <v>3074</v>
      </c>
      <c r="J209" s="11"/>
      <c r="K209" s="15"/>
      <c r="L209" s="15"/>
      <c r="M209" s="15"/>
      <c r="N209" s="15"/>
      <c r="O209" s="15"/>
      <c r="P209" s="12"/>
      <c r="Q209" s="51"/>
    </row>
    <row r="210" spans="1:17" x14ac:dyDescent="0.25">
      <c r="A210" s="50" t="str">
        <f>B210&amp;D210</f>
        <v/>
      </c>
      <c r="B210" s="15"/>
      <c r="C210" s="15"/>
      <c r="D210" s="16"/>
      <c r="E210" s="16"/>
      <c r="F210" s="16"/>
      <c r="G210" s="51" t="str">
        <f>IFERROR(VLOOKUP($A210,'Kbelska 10'!$A:$K,2,FALSE),"")</f>
        <v/>
      </c>
      <c r="H210" s="51" t="s">
        <v>3074</v>
      </c>
      <c r="I210" s="51" t="s">
        <v>3074</v>
      </c>
      <c r="J210" s="11"/>
      <c r="K210" s="15"/>
      <c r="L210" s="15"/>
      <c r="M210" s="15"/>
      <c r="N210" s="15"/>
      <c r="O210" s="15"/>
      <c r="P210" s="12"/>
      <c r="Q210" s="51"/>
    </row>
    <row r="211" spans="1:17" x14ac:dyDescent="0.25">
      <c r="A211" s="50" t="str">
        <f>B211&amp;D211</f>
        <v/>
      </c>
      <c r="B211" s="15"/>
      <c r="C211" s="15"/>
      <c r="D211" s="16"/>
      <c r="E211" s="16"/>
      <c r="F211" s="16"/>
      <c r="G211" s="51" t="str">
        <f>IFERROR(VLOOKUP($A211,'Kbelska 10'!$A:$K,2,FALSE),"")</f>
        <v/>
      </c>
      <c r="H211" s="51" t="s">
        <v>3074</v>
      </c>
      <c r="I211" s="51" t="s">
        <v>3074</v>
      </c>
      <c r="J211" s="11"/>
      <c r="K211" s="15"/>
      <c r="L211" s="15"/>
      <c r="M211" s="15"/>
      <c r="N211" s="15"/>
      <c r="O211" s="15"/>
      <c r="P211" s="12"/>
      <c r="Q211" s="51"/>
    </row>
    <row r="212" spans="1:17" x14ac:dyDescent="0.25">
      <c r="A212" s="50" t="str">
        <f>B212&amp;D212</f>
        <v/>
      </c>
      <c r="B212" s="15"/>
      <c r="C212" s="15"/>
      <c r="D212" s="16"/>
      <c r="E212" s="16"/>
      <c r="F212" s="16"/>
      <c r="G212" s="51" t="str">
        <f>IFERROR(VLOOKUP($A212,'Kbelska 10'!$A:$K,2,FALSE),"")</f>
        <v/>
      </c>
      <c r="H212" s="51" t="s">
        <v>3074</v>
      </c>
      <c r="I212" s="51" t="s">
        <v>3074</v>
      </c>
      <c r="J212" s="11"/>
      <c r="K212" s="15"/>
      <c r="L212" s="15"/>
      <c r="M212" s="15"/>
      <c r="N212" s="15"/>
      <c r="O212" s="15"/>
      <c r="P212" s="12"/>
      <c r="Q212" s="51"/>
    </row>
    <row r="213" spans="1:17" x14ac:dyDescent="0.25">
      <c r="A213" s="50" t="str">
        <f>B213&amp;D213</f>
        <v/>
      </c>
      <c r="B213" s="15"/>
      <c r="C213" s="15"/>
      <c r="D213" s="16"/>
      <c r="E213" s="16"/>
      <c r="F213" s="16"/>
      <c r="G213" s="51" t="str">
        <f>IFERROR(VLOOKUP($A213,'Kbelska 10'!$A:$K,2,FALSE),"")</f>
        <v/>
      </c>
      <c r="H213" s="51" t="s">
        <v>3074</v>
      </c>
      <c r="I213" s="51" t="s">
        <v>3074</v>
      </c>
      <c r="J213" s="11"/>
      <c r="K213" s="15"/>
      <c r="L213" s="15"/>
      <c r="M213" s="15"/>
      <c r="N213" s="15"/>
      <c r="O213" s="15"/>
      <c r="P213" s="12"/>
      <c r="Q213" s="51"/>
    </row>
    <row r="214" spans="1:17" x14ac:dyDescent="0.25">
      <c r="A214" s="50" t="str">
        <f>B214&amp;D214</f>
        <v/>
      </c>
      <c r="B214" s="15"/>
      <c r="C214" s="15"/>
      <c r="D214" s="16"/>
      <c r="E214" s="16"/>
      <c r="F214" s="16"/>
      <c r="G214" s="51" t="str">
        <f>IFERROR(VLOOKUP($A214,'Kbelska 10'!$A:$K,2,FALSE),"")</f>
        <v/>
      </c>
      <c r="H214" s="51" t="s">
        <v>3074</v>
      </c>
      <c r="I214" s="51" t="s">
        <v>3074</v>
      </c>
      <c r="J214" s="11"/>
      <c r="K214" s="15"/>
      <c r="L214" s="15"/>
      <c r="M214" s="15"/>
      <c r="N214" s="15"/>
      <c r="O214" s="15"/>
      <c r="P214" s="12"/>
      <c r="Q214" s="51"/>
    </row>
    <row r="215" spans="1:17" x14ac:dyDescent="0.25">
      <c r="A215" s="50" t="str">
        <f>B215&amp;D215</f>
        <v/>
      </c>
      <c r="B215" s="15"/>
      <c r="C215" s="15"/>
      <c r="D215" s="16"/>
      <c r="E215" s="16"/>
      <c r="F215" s="16"/>
      <c r="G215" s="51" t="str">
        <f>IFERROR(VLOOKUP($A215,'Kbelska 10'!$A:$K,2,FALSE),"")</f>
        <v/>
      </c>
      <c r="H215" s="51" t="s">
        <v>3074</v>
      </c>
      <c r="I215" s="51" t="s">
        <v>3074</v>
      </c>
      <c r="J215" s="11"/>
      <c r="K215" s="15"/>
      <c r="L215" s="15"/>
      <c r="M215" s="15"/>
      <c r="N215" s="15"/>
      <c r="O215" s="15"/>
      <c r="P215" s="12"/>
      <c r="Q215" s="51"/>
    </row>
    <row r="216" spans="1:17" x14ac:dyDescent="0.25">
      <c r="A216" s="50" t="str">
        <f>B216&amp;D216</f>
        <v/>
      </c>
      <c r="B216" s="15"/>
      <c r="C216" s="15"/>
      <c r="D216" s="16"/>
      <c r="E216" s="16"/>
      <c r="F216" s="16"/>
      <c r="G216" s="51" t="str">
        <f>IFERROR(VLOOKUP($A216,'Kbelska 10'!$A:$K,2,FALSE),"")</f>
        <v/>
      </c>
      <c r="H216" s="51" t="s">
        <v>3074</v>
      </c>
      <c r="I216" s="51" t="s">
        <v>3074</v>
      </c>
      <c r="J216" s="11"/>
      <c r="K216" s="15"/>
      <c r="L216" s="15"/>
      <c r="M216" s="15"/>
      <c r="N216" s="15"/>
      <c r="O216" s="15"/>
      <c r="P216" s="12"/>
      <c r="Q216" s="51"/>
    </row>
    <row r="217" spans="1:17" x14ac:dyDescent="0.25">
      <c r="A217" s="50" t="str">
        <f>B217&amp;D217</f>
        <v/>
      </c>
      <c r="B217" s="15"/>
      <c r="C217" s="15"/>
      <c r="D217" s="16"/>
      <c r="E217" s="16"/>
      <c r="F217" s="16"/>
      <c r="G217" s="51" t="str">
        <f>IFERROR(VLOOKUP($A217,'Kbelska 10'!$A:$K,2,FALSE),"")</f>
        <v/>
      </c>
      <c r="H217" s="51" t="s">
        <v>3074</v>
      </c>
      <c r="I217" s="51" t="s">
        <v>3074</v>
      </c>
      <c r="J217" s="11"/>
      <c r="K217" s="15"/>
      <c r="L217" s="15"/>
      <c r="M217" s="15"/>
      <c r="N217" s="15"/>
      <c r="O217" s="15"/>
      <c r="P217" s="12"/>
      <c r="Q217" s="51"/>
    </row>
    <row r="218" spans="1:17" x14ac:dyDescent="0.25">
      <c r="A218" s="50" t="str">
        <f>B218&amp;D218</f>
        <v/>
      </c>
      <c r="B218" s="15"/>
      <c r="C218" s="15"/>
      <c r="D218" s="16"/>
      <c r="E218" s="16"/>
      <c r="F218" s="16"/>
      <c r="G218" s="51" t="str">
        <f>IFERROR(VLOOKUP($A218,'Kbelska 10'!$A:$K,2,FALSE),"")</f>
        <v/>
      </c>
      <c r="H218" s="51" t="s">
        <v>3074</v>
      </c>
      <c r="I218" s="51" t="s">
        <v>3074</v>
      </c>
      <c r="J218" s="11"/>
      <c r="K218" s="15"/>
      <c r="L218" s="15"/>
      <c r="M218" s="15"/>
      <c r="N218" s="15"/>
      <c r="O218" s="15"/>
      <c r="P218" s="12"/>
      <c r="Q218" s="51"/>
    </row>
    <row r="219" spans="1:17" x14ac:dyDescent="0.25">
      <c r="A219" s="50" t="str">
        <f>B219&amp;D219</f>
        <v/>
      </c>
      <c r="B219" s="15"/>
      <c r="C219" s="15"/>
      <c r="D219" s="16"/>
      <c r="E219" s="16"/>
      <c r="F219" s="16"/>
      <c r="G219" s="51" t="str">
        <f>IFERROR(VLOOKUP($A219,'Kbelska 10'!$A:$K,2,FALSE),"")</f>
        <v/>
      </c>
      <c r="H219" s="51" t="s">
        <v>3074</v>
      </c>
      <c r="I219" s="51" t="s">
        <v>3074</v>
      </c>
      <c r="J219" s="11"/>
      <c r="K219" s="15"/>
      <c r="L219" s="15"/>
      <c r="M219" s="15"/>
      <c r="N219" s="15"/>
      <c r="O219" s="15"/>
      <c r="P219" s="12"/>
      <c r="Q219" s="51"/>
    </row>
    <row r="220" spans="1:17" x14ac:dyDescent="0.25">
      <c r="A220" s="50" t="str">
        <f>B220&amp;D220</f>
        <v/>
      </c>
      <c r="B220" s="15"/>
      <c r="C220" s="15"/>
      <c r="D220" s="16"/>
      <c r="E220" s="16"/>
      <c r="F220" s="16"/>
      <c r="G220" s="51" t="str">
        <f>IFERROR(VLOOKUP($A220,'Kbelska 10'!$A:$K,2,FALSE),"")</f>
        <v/>
      </c>
      <c r="H220" s="51" t="s">
        <v>3074</v>
      </c>
      <c r="I220" s="51" t="s">
        <v>3074</v>
      </c>
      <c r="J220" s="11"/>
      <c r="K220" s="15"/>
      <c r="L220" s="15"/>
      <c r="M220" s="15"/>
      <c r="N220" s="15"/>
      <c r="O220" s="15"/>
      <c r="P220" s="12"/>
      <c r="Q220" s="51"/>
    </row>
    <row r="221" spans="1:17" x14ac:dyDescent="0.25">
      <c r="A221" s="50" t="str">
        <f>B221&amp;D221</f>
        <v/>
      </c>
      <c r="B221" s="15"/>
      <c r="C221" s="15"/>
      <c r="D221" s="16"/>
      <c r="E221" s="16"/>
      <c r="F221" s="16"/>
      <c r="G221" s="51" t="str">
        <f>IFERROR(VLOOKUP($A221,'Kbelska 10'!$A:$K,2,FALSE),"")</f>
        <v/>
      </c>
      <c r="H221" s="51" t="s">
        <v>3074</v>
      </c>
      <c r="I221" s="51" t="s">
        <v>3074</v>
      </c>
      <c r="J221" s="11"/>
      <c r="K221" s="15"/>
      <c r="L221" s="15"/>
      <c r="M221" s="15"/>
      <c r="N221" s="15"/>
      <c r="O221" s="15"/>
      <c r="P221" s="12"/>
      <c r="Q221" s="51"/>
    </row>
    <row r="222" spans="1:17" x14ac:dyDescent="0.25">
      <c r="A222" s="50" t="str">
        <f>B222&amp;D222</f>
        <v/>
      </c>
      <c r="B222" s="15"/>
      <c r="C222" s="15"/>
      <c r="D222" s="16"/>
      <c r="E222" s="16"/>
      <c r="F222" s="16"/>
      <c r="G222" s="51" t="str">
        <f>IFERROR(VLOOKUP($A222,'Kbelska 10'!$A:$K,2,FALSE),"")</f>
        <v/>
      </c>
      <c r="H222" s="51" t="s">
        <v>3074</v>
      </c>
      <c r="I222" s="51" t="s">
        <v>3074</v>
      </c>
      <c r="J222" s="11"/>
      <c r="K222" s="15"/>
      <c r="L222" s="15"/>
      <c r="M222" s="15"/>
      <c r="N222" s="15"/>
      <c r="O222" s="15"/>
      <c r="P222" s="12"/>
      <c r="Q222" s="51"/>
    </row>
    <row r="223" spans="1:17" x14ac:dyDescent="0.25">
      <c r="A223" s="50" t="str">
        <f>B223&amp;D223</f>
        <v/>
      </c>
      <c r="B223" s="15"/>
      <c r="C223" s="15"/>
      <c r="D223" s="16"/>
      <c r="E223" s="16"/>
      <c r="F223" s="16"/>
      <c r="G223" s="51" t="str">
        <f>IFERROR(VLOOKUP($A223,'Kbelska 10'!$A:$K,2,FALSE),"")</f>
        <v/>
      </c>
      <c r="H223" s="51" t="s">
        <v>3074</v>
      </c>
      <c r="I223" s="51" t="s">
        <v>3074</v>
      </c>
      <c r="J223" s="11"/>
      <c r="K223" s="15"/>
      <c r="L223" s="15"/>
      <c r="M223" s="15"/>
      <c r="N223" s="15"/>
      <c r="O223" s="15"/>
      <c r="P223" s="12"/>
      <c r="Q223" s="51"/>
    </row>
    <row r="224" spans="1:17" x14ac:dyDescent="0.25">
      <c r="A224" s="50" t="str">
        <f>B224&amp;D224</f>
        <v/>
      </c>
      <c r="B224" s="15"/>
      <c r="C224" s="15"/>
      <c r="D224" s="16"/>
      <c r="E224" s="16"/>
      <c r="F224" s="16"/>
      <c r="G224" s="51" t="str">
        <f>IFERROR(VLOOKUP($A224,'Kbelska 10'!$A:$K,2,FALSE),"")</f>
        <v/>
      </c>
      <c r="H224" s="51" t="s">
        <v>3074</v>
      </c>
      <c r="I224" s="51" t="s">
        <v>3074</v>
      </c>
      <c r="J224" s="11"/>
      <c r="K224" s="15"/>
      <c r="L224" s="15"/>
      <c r="M224" s="15"/>
      <c r="N224" s="15"/>
      <c r="O224" s="15"/>
      <c r="P224" s="12"/>
      <c r="Q224" s="51"/>
    </row>
    <row r="225" spans="1:17" x14ac:dyDescent="0.25">
      <c r="A225" s="50" t="str">
        <f>B225&amp;D225</f>
        <v/>
      </c>
      <c r="B225" s="15"/>
      <c r="C225" s="15"/>
      <c r="D225" s="16"/>
      <c r="E225" s="16"/>
      <c r="F225" s="16"/>
      <c r="G225" s="51" t="str">
        <f>IFERROR(VLOOKUP($A225,'Kbelska 10'!$A:$K,2,FALSE),"")</f>
        <v/>
      </c>
      <c r="H225" s="51" t="s">
        <v>3074</v>
      </c>
      <c r="I225" s="51" t="s">
        <v>3074</v>
      </c>
      <c r="J225" s="11"/>
      <c r="K225" s="15"/>
      <c r="L225" s="15"/>
      <c r="M225" s="15"/>
      <c r="N225" s="15"/>
      <c r="O225" s="15"/>
      <c r="P225" s="12"/>
      <c r="Q225" s="51"/>
    </row>
    <row r="226" spans="1:17" x14ac:dyDescent="0.25">
      <c r="A226" s="50" t="str">
        <f>B226&amp;D226</f>
        <v/>
      </c>
      <c r="B226" s="15"/>
      <c r="C226" s="15"/>
      <c r="D226" s="16"/>
      <c r="E226" s="16"/>
      <c r="F226" s="16"/>
      <c r="G226" s="51" t="str">
        <f>IFERROR(VLOOKUP($A226,'Kbelska 10'!$A:$K,2,FALSE),"")</f>
        <v/>
      </c>
      <c r="H226" s="51" t="s">
        <v>3074</v>
      </c>
      <c r="I226" s="51" t="s">
        <v>3074</v>
      </c>
      <c r="J226" s="11"/>
      <c r="K226" s="15"/>
      <c r="L226" s="15"/>
      <c r="M226" s="15"/>
      <c r="N226" s="15"/>
      <c r="O226" s="15"/>
      <c r="P226" s="12"/>
      <c r="Q226" s="51"/>
    </row>
    <row r="227" spans="1:17" x14ac:dyDescent="0.25">
      <c r="A227" s="50" t="str">
        <f>B227&amp;D227</f>
        <v/>
      </c>
      <c r="B227" s="15"/>
      <c r="C227" s="15"/>
      <c r="D227" s="16"/>
      <c r="E227" s="16"/>
      <c r="F227" s="16"/>
      <c r="G227" s="51" t="str">
        <f>IFERROR(VLOOKUP($A227,'Kbelska 10'!$A:$K,2,FALSE),"")</f>
        <v/>
      </c>
      <c r="H227" s="51" t="s">
        <v>3074</v>
      </c>
      <c r="I227" s="51" t="s">
        <v>3074</v>
      </c>
      <c r="J227" s="11"/>
      <c r="K227" s="15"/>
      <c r="L227" s="15"/>
      <c r="M227" s="15"/>
      <c r="N227" s="15"/>
      <c r="O227" s="15"/>
      <c r="P227" s="12"/>
      <c r="Q227" s="51"/>
    </row>
    <row r="228" spans="1:17" x14ac:dyDescent="0.25">
      <c r="A228" s="50" t="str">
        <f>B228&amp;D228</f>
        <v/>
      </c>
      <c r="B228" s="15"/>
      <c r="C228" s="15"/>
      <c r="D228" s="16"/>
      <c r="E228" s="16"/>
      <c r="F228" s="16"/>
      <c r="G228" s="51" t="str">
        <f>IFERROR(VLOOKUP($A228,'Kbelska 10'!$A:$K,2,FALSE),"")</f>
        <v/>
      </c>
      <c r="H228" s="51" t="s">
        <v>3074</v>
      </c>
      <c r="I228" s="51" t="s">
        <v>3074</v>
      </c>
      <c r="J228" s="11"/>
      <c r="K228" s="15"/>
      <c r="L228" s="15"/>
      <c r="M228" s="15"/>
      <c r="N228" s="15"/>
      <c r="O228" s="15"/>
      <c r="P228" s="12"/>
      <c r="Q228" s="51"/>
    </row>
    <row r="229" spans="1:17" x14ac:dyDescent="0.25">
      <c r="A229" s="50" t="str">
        <f>B229&amp;D229</f>
        <v/>
      </c>
      <c r="B229" s="15"/>
      <c r="C229" s="15"/>
      <c r="D229" s="16"/>
      <c r="E229" s="16"/>
      <c r="F229" s="16"/>
      <c r="G229" s="51" t="str">
        <f>IFERROR(VLOOKUP($A229,'Kbelska 10'!$A:$K,2,FALSE),"")</f>
        <v/>
      </c>
      <c r="H229" s="51" t="s">
        <v>3074</v>
      </c>
      <c r="I229" s="51" t="s">
        <v>3074</v>
      </c>
      <c r="J229" s="11"/>
      <c r="K229" s="15"/>
      <c r="L229" s="15"/>
      <c r="M229" s="15"/>
      <c r="N229" s="15"/>
      <c r="O229" s="15"/>
      <c r="P229" s="12"/>
      <c r="Q229" s="51"/>
    </row>
    <row r="230" spans="1:17" x14ac:dyDescent="0.25">
      <c r="A230" s="50" t="str">
        <f>B230&amp;D230</f>
        <v/>
      </c>
      <c r="B230" s="15"/>
      <c r="C230" s="15"/>
      <c r="D230" s="16"/>
      <c r="E230" s="16"/>
      <c r="F230" s="16"/>
      <c r="G230" s="51" t="str">
        <f>IFERROR(VLOOKUP($A230,'Kbelska 10'!$A:$K,2,FALSE),"")</f>
        <v/>
      </c>
      <c r="H230" s="51" t="s">
        <v>3074</v>
      </c>
      <c r="I230" s="51" t="s">
        <v>3074</v>
      </c>
      <c r="J230" s="11"/>
      <c r="K230" s="15"/>
      <c r="L230" s="15"/>
      <c r="M230" s="15"/>
      <c r="N230" s="15"/>
      <c r="O230" s="15"/>
      <c r="P230" s="12"/>
      <c r="Q230" s="51"/>
    </row>
    <row r="231" spans="1:17" x14ac:dyDescent="0.25">
      <c r="A231" s="50" t="str">
        <f>B231&amp;D231</f>
        <v/>
      </c>
      <c r="B231" s="15"/>
      <c r="C231" s="15"/>
      <c r="D231" s="16"/>
      <c r="E231" s="16"/>
      <c r="F231" s="16"/>
      <c r="G231" s="51" t="str">
        <f>IFERROR(VLOOKUP($A231,'Kbelska 10'!$A:$K,2,FALSE),"")</f>
        <v/>
      </c>
      <c r="H231" s="51" t="s">
        <v>3074</v>
      </c>
      <c r="I231" s="51" t="s">
        <v>3074</v>
      </c>
      <c r="J231" s="11"/>
      <c r="K231" s="15"/>
      <c r="L231" s="15"/>
      <c r="M231" s="15"/>
      <c r="N231" s="15"/>
      <c r="O231" s="15"/>
      <c r="P231" s="12"/>
      <c r="Q231" s="51"/>
    </row>
    <row r="232" spans="1:17" x14ac:dyDescent="0.25">
      <c r="A232" s="50" t="str">
        <f>B232&amp;D232</f>
        <v/>
      </c>
      <c r="B232" s="15"/>
      <c r="C232" s="15"/>
      <c r="D232" s="16"/>
      <c r="E232" s="16"/>
      <c r="F232" s="16"/>
      <c r="G232" s="51" t="str">
        <f>IFERROR(VLOOKUP($A232,'Kbelska 10'!$A:$K,2,FALSE),"")</f>
        <v/>
      </c>
      <c r="H232" s="51" t="s">
        <v>3074</v>
      </c>
      <c r="I232" s="51" t="s">
        <v>3074</v>
      </c>
      <c r="J232" s="11"/>
      <c r="K232" s="15"/>
      <c r="L232" s="15"/>
      <c r="M232" s="15"/>
      <c r="N232" s="15"/>
      <c r="O232" s="15"/>
      <c r="P232" s="12"/>
      <c r="Q232" s="51"/>
    </row>
    <row r="233" spans="1:17" x14ac:dyDescent="0.25">
      <c r="A233" s="50" t="str">
        <f>B233&amp;D233</f>
        <v/>
      </c>
      <c r="B233" s="15"/>
      <c r="C233" s="15"/>
      <c r="D233" s="16"/>
      <c r="E233" s="16"/>
      <c r="F233" s="16"/>
      <c r="G233" s="51" t="str">
        <f>IFERROR(VLOOKUP($A233,'Kbelska 10'!$A:$K,2,FALSE),"")</f>
        <v/>
      </c>
      <c r="H233" s="51" t="s">
        <v>3074</v>
      </c>
      <c r="I233" s="51" t="s">
        <v>3074</v>
      </c>
      <c r="J233" s="11"/>
      <c r="K233" s="15"/>
      <c r="L233" s="15"/>
      <c r="M233" s="15"/>
      <c r="N233" s="15"/>
      <c r="O233" s="15"/>
      <c r="P233" s="12"/>
      <c r="Q233" s="51"/>
    </row>
  </sheetData>
  <sheetProtection selectLockedCells="1" selectUnlockedCells="1"/>
  <autoFilter ref="A1:Q233">
    <sortState ref="A2:Q233">
      <sortCondition descending="1" ref="P1:P233"/>
    </sortState>
  </autoFilter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M214"/>
  <sheetViews>
    <sheetView workbookViewId="0"/>
  </sheetViews>
  <sheetFormatPr defaultColWidth="8.7109375" defaultRowHeight="15" x14ac:dyDescent="0.25"/>
  <cols>
    <col min="1" max="1" width="11.42578125" style="2" bestFit="1" customWidth="1"/>
    <col min="2" max="2" width="8.7109375" style="2"/>
    <col min="3" max="3" width="9.5703125" style="2" bestFit="1" customWidth="1"/>
    <col min="4" max="4" width="23.7109375" style="2" bestFit="1" customWidth="1"/>
    <col min="5" max="5" width="9.5703125" style="2" bestFit="1" customWidth="1"/>
    <col min="6" max="6" width="18.140625" style="2" bestFit="1" customWidth="1"/>
    <col min="7" max="7" width="12.7109375" style="2" bestFit="1" customWidth="1"/>
    <col min="8" max="8" width="19.85546875" style="2" bestFit="1" customWidth="1"/>
    <col min="9" max="9" width="14.5703125" style="2" bestFit="1" customWidth="1"/>
    <col min="10" max="10" width="16.140625" style="2" bestFit="1" customWidth="1"/>
    <col min="11" max="11" width="10.85546875" style="2" bestFit="1" customWidth="1"/>
    <col min="12" max="12" width="12.28515625" style="2" bestFit="1" customWidth="1"/>
    <col min="13" max="13" width="15.7109375" style="2" bestFit="1" customWidth="1"/>
    <col min="14" max="16384" width="8.7109375" style="2"/>
  </cols>
  <sheetData>
    <row r="1" spans="1:13" x14ac:dyDescent="0.25">
      <c r="A1" s="17" t="s">
        <v>1148</v>
      </c>
      <c r="B1" s="17" t="s">
        <v>1147</v>
      </c>
      <c r="C1" s="18" t="s">
        <v>3</v>
      </c>
      <c r="D1" s="18" t="s">
        <v>4</v>
      </c>
      <c r="E1" s="18" t="s">
        <v>6</v>
      </c>
      <c r="F1" s="19" t="s">
        <v>1143</v>
      </c>
      <c r="G1" s="18" t="s">
        <v>1144</v>
      </c>
      <c r="H1" s="19" t="s">
        <v>1149</v>
      </c>
      <c r="I1" s="18" t="s">
        <v>1150</v>
      </c>
      <c r="J1" s="19" t="s">
        <v>1151</v>
      </c>
      <c r="K1" s="18" t="s">
        <v>1152</v>
      </c>
      <c r="L1" s="18" t="s">
        <v>1145</v>
      </c>
      <c r="M1" s="18" t="s">
        <v>1146</v>
      </c>
    </row>
    <row r="2" spans="1:13" x14ac:dyDescent="0.25">
      <c r="A2" s="9" t="s">
        <v>1157</v>
      </c>
      <c r="B2" s="9" t="s">
        <v>1158</v>
      </c>
      <c r="C2" s="10" t="s">
        <v>9</v>
      </c>
      <c r="D2" s="10"/>
      <c r="E2" s="10" t="s">
        <v>14</v>
      </c>
      <c r="F2" s="11">
        <v>1</v>
      </c>
      <c r="G2" s="12">
        <v>20</v>
      </c>
      <c r="H2" s="12"/>
      <c r="I2" s="12"/>
      <c r="J2" s="12"/>
      <c r="K2" s="12"/>
      <c r="L2" s="12">
        <f t="shared" ref="L2:L65" si="0">G2+I2+K2</f>
        <v>20</v>
      </c>
      <c r="M2" s="10" t="s">
        <v>1399</v>
      </c>
    </row>
    <row r="3" spans="1:13" x14ac:dyDescent="0.25">
      <c r="A3" s="9" t="s">
        <v>1199</v>
      </c>
      <c r="B3" s="9" t="s">
        <v>1173</v>
      </c>
      <c r="C3" s="10" t="s">
        <v>99</v>
      </c>
      <c r="D3" s="10" t="s">
        <v>17</v>
      </c>
      <c r="E3" s="10" t="s">
        <v>101</v>
      </c>
      <c r="F3" s="11">
        <v>1</v>
      </c>
      <c r="G3" s="12">
        <v>20</v>
      </c>
      <c r="H3" s="12"/>
      <c r="I3" s="12"/>
      <c r="J3" s="12"/>
      <c r="K3" s="12"/>
      <c r="L3" s="12">
        <f t="shared" si="0"/>
        <v>20</v>
      </c>
      <c r="M3" s="10" t="s">
        <v>1399</v>
      </c>
    </row>
    <row r="4" spans="1:13" x14ac:dyDescent="0.25">
      <c r="A4" s="9" t="s">
        <v>1159</v>
      </c>
      <c r="B4" s="9" t="s">
        <v>1160</v>
      </c>
      <c r="C4" s="10" t="s">
        <v>16</v>
      </c>
      <c r="D4" s="10" t="s">
        <v>17</v>
      </c>
      <c r="E4" s="10" t="s">
        <v>14</v>
      </c>
      <c r="F4" s="11">
        <v>2</v>
      </c>
      <c r="G4" s="12">
        <v>19</v>
      </c>
      <c r="H4" s="12"/>
      <c r="I4" s="12"/>
      <c r="J4" s="12"/>
      <c r="K4" s="12"/>
      <c r="L4" s="12">
        <f t="shared" si="0"/>
        <v>19</v>
      </c>
      <c r="M4" s="10" t="s">
        <v>23</v>
      </c>
    </row>
    <row r="5" spans="1:13" x14ac:dyDescent="0.25">
      <c r="A5" s="9" t="s">
        <v>1200</v>
      </c>
      <c r="B5" s="9" t="s">
        <v>1201</v>
      </c>
      <c r="C5" s="10" t="s">
        <v>105</v>
      </c>
      <c r="D5" s="10" t="s">
        <v>17</v>
      </c>
      <c r="E5" s="10" t="s">
        <v>101</v>
      </c>
      <c r="F5" s="11">
        <v>2</v>
      </c>
      <c r="G5" s="12">
        <v>19</v>
      </c>
      <c r="H5" s="12"/>
      <c r="I5" s="12"/>
      <c r="J5" s="12"/>
      <c r="K5" s="12"/>
      <c r="L5" s="12">
        <f t="shared" si="0"/>
        <v>19</v>
      </c>
      <c r="M5" s="10" t="s">
        <v>23</v>
      </c>
    </row>
    <row r="6" spans="1:13" x14ac:dyDescent="0.25">
      <c r="A6" s="9" t="s">
        <v>1168</v>
      </c>
      <c r="B6" s="9" t="s">
        <v>1169</v>
      </c>
      <c r="C6" s="10" t="s">
        <v>16</v>
      </c>
      <c r="D6" s="10"/>
      <c r="E6" s="10" t="s">
        <v>14</v>
      </c>
      <c r="F6" s="11">
        <v>3</v>
      </c>
      <c r="G6" s="12">
        <v>18</v>
      </c>
      <c r="H6" s="12"/>
      <c r="I6" s="12"/>
      <c r="J6" s="12"/>
      <c r="K6" s="12"/>
      <c r="L6" s="12">
        <f t="shared" si="0"/>
        <v>18</v>
      </c>
      <c r="M6" s="10" t="s">
        <v>30</v>
      </c>
    </row>
    <row r="7" spans="1:13" x14ac:dyDescent="0.25">
      <c r="A7" s="9" t="s">
        <v>1205</v>
      </c>
      <c r="B7" s="9" t="s">
        <v>1206</v>
      </c>
      <c r="C7" s="10" t="s">
        <v>99</v>
      </c>
      <c r="D7" s="10" t="s">
        <v>119</v>
      </c>
      <c r="E7" s="10" t="s">
        <v>101</v>
      </c>
      <c r="F7" s="11">
        <v>3</v>
      </c>
      <c r="G7" s="12">
        <v>18</v>
      </c>
      <c r="H7" s="12"/>
      <c r="I7" s="12"/>
      <c r="J7" s="12"/>
      <c r="K7" s="12"/>
      <c r="L7" s="12">
        <f t="shared" si="0"/>
        <v>18</v>
      </c>
      <c r="M7" s="10" t="s">
        <v>30</v>
      </c>
    </row>
    <row r="8" spans="1:13" x14ac:dyDescent="0.25">
      <c r="A8" s="13" t="s">
        <v>1172</v>
      </c>
      <c r="B8" s="13" t="s">
        <v>1173</v>
      </c>
      <c r="C8" s="14" t="s">
        <v>9</v>
      </c>
      <c r="D8" s="14"/>
      <c r="E8" s="14" t="s">
        <v>14</v>
      </c>
      <c r="F8" s="11">
        <v>4</v>
      </c>
      <c r="G8" s="13">
        <v>17</v>
      </c>
      <c r="H8" s="13"/>
      <c r="I8" s="13"/>
      <c r="J8" s="13"/>
      <c r="K8" s="13"/>
      <c r="L8" s="12">
        <f t="shared" si="0"/>
        <v>17</v>
      </c>
      <c r="M8" s="10" t="s">
        <v>39</v>
      </c>
    </row>
    <row r="9" spans="1:13" x14ac:dyDescent="0.25">
      <c r="A9" s="9" t="s">
        <v>1182</v>
      </c>
      <c r="B9" s="9" t="s">
        <v>1211</v>
      </c>
      <c r="C9" s="10" t="s">
        <v>132</v>
      </c>
      <c r="D9" s="10"/>
      <c r="E9" s="10" t="s">
        <v>101</v>
      </c>
      <c r="F9" s="11">
        <v>4</v>
      </c>
      <c r="G9" s="12">
        <v>17</v>
      </c>
      <c r="H9" s="12"/>
      <c r="I9" s="12"/>
      <c r="J9" s="12"/>
      <c r="K9" s="12"/>
      <c r="L9" s="12">
        <f t="shared" si="0"/>
        <v>17</v>
      </c>
      <c r="M9" s="10" t="s">
        <v>39</v>
      </c>
    </row>
    <row r="10" spans="1:13" x14ac:dyDescent="0.25">
      <c r="A10" s="9" t="s">
        <v>1175</v>
      </c>
      <c r="B10" s="9" t="s">
        <v>1176</v>
      </c>
      <c r="C10" s="10" t="s">
        <v>16</v>
      </c>
      <c r="D10" s="10" t="s">
        <v>47</v>
      </c>
      <c r="E10" s="10" t="s">
        <v>14</v>
      </c>
      <c r="F10" s="11">
        <v>5</v>
      </c>
      <c r="G10" s="12">
        <v>16</v>
      </c>
      <c r="H10" s="12"/>
      <c r="I10" s="12"/>
      <c r="J10" s="12"/>
      <c r="K10" s="12"/>
      <c r="L10" s="12">
        <f t="shared" si="0"/>
        <v>16</v>
      </c>
      <c r="M10" s="10" t="s">
        <v>59</v>
      </c>
    </row>
    <row r="11" spans="1:13" x14ac:dyDescent="0.25">
      <c r="A11" s="9" t="s">
        <v>1212</v>
      </c>
      <c r="B11" s="9" t="s">
        <v>1129</v>
      </c>
      <c r="C11" s="10" t="s">
        <v>132</v>
      </c>
      <c r="D11" s="10" t="s">
        <v>140</v>
      </c>
      <c r="E11" s="10" t="s">
        <v>101</v>
      </c>
      <c r="F11" s="11">
        <v>5</v>
      </c>
      <c r="G11" s="12">
        <v>16</v>
      </c>
      <c r="H11" s="12"/>
      <c r="I11" s="12"/>
      <c r="J11" s="12"/>
      <c r="K11" s="12"/>
      <c r="L11" s="12">
        <f t="shared" si="0"/>
        <v>16</v>
      </c>
      <c r="M11" s="10" t="s">
        <v>59</v>
      </c>
    </row>
    <row r="12" spans="1:13" x14ac:dyDescent="0.25">
      <c r="A12" s="13" t="s">
        <v>1177</v>
      </c>
      <c r="B12" s="13" t="s">
        <v>1123</v>
      </c>
      <c r="C12" s="14" t="s">
        <v>9</v>
      </c>
      <c r="D12" s="14" t="s">
        <v>50</v>
      </c>
      <c r="E12" s="14" t="s">
        <v>14</v>
      </c>
      <c r="F12" s="11">
        <v>6</v>
      </c>
      <c r="G12" s="13">
        <v>15</v>
      </c>
      <c r="H12" s="13"/>
      <c r="I12" s="13"/>
      <c r="J12" s="13"/>
      <c r="K12" s="13"/>
      <c r="L12" s="12">
        <f t="shared" si="0"/>
        <v>15</v>
      </c>
      <c r="M12" s="10" t="s">
        <v>65</v>
      </c>
    </row>
    <row r="13" spans="1:13" x14ac:dyDescent="0.25">
      <c r="A13" s="9" t="s">
        <v>1199</v>
      </c>
      <c r="B13" s="9" t="s">
        <v>1214</v>
      </c>
      <c r="C13" s="10" t="s">
        <v>132</v>
      </c>
      <c r="D13" s="10" t="s">
        <v>17</v>
      </c>
      <c r="E13" s="10" t="s">
        <v>101</v>
      </c>
      <c r="F13" s="11">
        <v>6</v>
      </c>
      <c r="G13" s="12">
        <v>15</v>
      </c>
      <c r="H13" s="12"/>
      <c r="I13" s="12"/>
      <c r="J13" s="12"/>
      <c r="K13" s="12"/>
      <c r="L13" s="12">
        <f t="shared" si="0"/>
        <v>15</v>
      </c>
      <c r="M13" s="10" t="s">
        <v>65</v>
      </c>
    </row>
    <row r="14" spans="1:13" x14ac:dyDescent="0.25">
      <c r="A14" s="9" t="s">
        <v>1178</v>
      </c>
      <c r="B14" s="9" t="s">
        <v>1179</v>
      </c>
      <c r="C14" s="10" t="s">
        <v>25</v>
      </c>
      <c r="D14" s="10" t="s">
        <v>53</v>
      </c>
      <c r="E14" s="10" t="s">
        <v>14</v>
      </c>
      <c r="F14" s="11">
        <v>7</v>
      </c>
      <c r="G14" s="12">
        <v>14</v>
      </c>
      <c r="H14" s="12"/>
      <c r="I14" s="12"/>
      <c r="J14" s="12"/>
      <c r="K14" s="12"/>
      <c r="L14" s="12">
        <f t="shared" si="0"/>
        <v>14</v>
      </c>
      <c r="M14" s="10" t="s">
        <v>73</v>
      </c>
    </row>
    <row r="15" spans="1:13" x14ac:dyDescent="0.25">
      <c r="A15" s="13" t="s">
        <v>1157</v>
      </c>
      <c r="B15" s="13" t="s">
        <v>1215</v>
      </c>
      <c r="C15" s="14" t="s">
        <v>105</v>
      </c>
      <c r="D15" s="14"/>
      <c r="E15" s="14" t="s">
        <v>101</v>
      </c>
      <c r="F15" s="11">
        <v>7</v>
      </c>
      <c r="G15" s="13">
        <v>14</v>
      </c>
      <c r="H15" s="13"/>
      <c r="I15" s="13"/>
      <c r="J15" s="13"/>
      <c r="K15" s="13"/>
      <c r="L15" s="12">
        <f t="shared" si="0"/>
        <v>14</v>
      </c>
      <c r="M15" s="10" t="s">
        <v>73</v>
      </c>
    </row>
    <row r="16" spans="1:13" x14ac:dyDescent="0.25">
      <c r="A16" s="9" t="s">
        <v>1194</v>
      </c>
      <c r="B16" s="9" t="s">
        <v>1180</v>
      </c>
      <c r="C16" s="10" t="s">
        <v>16</v>
      </c>
      <c r="D16" s="10"/>
      <c r="E16" s="10" t="s">
        <v>14</v>
      </c>
      <c r="F16" s="11">
        <v>8</v>
      </c>
      <c r="G16" s="12">
        <v>13</v>
      </c>
      <c r="H16" s="12"/>
      <c r="I16" s="12"/>
      <c r="J16" s="12"/>
      <c r="K16" s="12"/>
      <c r="L16" s="12">
        <f t="shared" si="0"/>
        <v>13</v>
      </c>
      <c r="M16" s="10" t="s">
        <v>86</v>
      </c>
    </row>
    <row r="17" spans="1:13" x14ac:dyDescent="0.25">
      <c r="A17" s="9" t="s">
        <v>1221</v>
      </c>
      <c r="B17" s="9" t="s">
        <v>1129</v>
      </c>
      <c r="C17" s="10" t="s">
        <v>105</v>
      </c>
      <c r="D17" s="10" t="s">
        <v>17</v>
      </c>
      <c r="E17" s="10" t="s">
        <v>101</v>
      </c>
      <c r="F17" s="11">
        <v>8</v>
      </c>
      <c r="G17" s="12">
        <v>13</v>
      </c>
      <c r="H17" s="12"/>
      <c r="I17" s="12"/>
      <c r="J17" s="12"/>
      <c r="K17" s="12"/>
      <c r="L17" s="12">
        <f t="shared" si="0"/>
        <v>13</v>
      </c>
      <c r="M17" s="10" t="s">
        <v>86</v>
      </c>
    </row>
    <row r="18" spans="1:13" x14ac:dyDescent="0.25">
      <c r="A18" s="9" t="s">
        <v>1181</v>
      </c>
      <c r="B18" s="9" t="s">
        <v>1129</v>
      </c>
      <c r="C18" s="10" t="s">
        <v>42</v>
      </c>
      <c r="D18" s="10"/>
      <c r="E18" s="10" t="s">
        <v>14</v>
      </c>
      <c r="F18" s="11">
        <v>9</v>
      </c>
      <c r="G18" s="12">
        <v>12</v>
      </c>
      <c r="H18" s="12"/>
      <c r="I18" s="12"/>
      <c r="J18" s="12"/>
      <c r="K18" s="12"/>
      <c r="L18" s="12">
        <f t="shared" si="0"/>
        <v>12</v>
      </c>
      <c r="M18" s="10" t="s">
        <v>293</v>
      </c>
    </row>
    <row r="19" spans="1:13" x14ac:dyDescent="0.25">
      <c r="A19" s="9" t="s">
        <v>1222</v>
      </c>
      <c r="B19" s="9" t="s">
        <v>1099</v>
      </c>
      <c r="C19" s="10" t="s">
        <v>105</v>
      </c>
      <c r="D19" s="10" t="s">
        <v>178</v>
      </c>
      <c r="E19" s="10" t="s">
        <v>101</v>
      </c>
      <c r="F19" s="11">
        <v>9</v>
      </c>
      <c r="G19" s="12">
        <v>12</v>
      </c>
      <c r="H19" s="12"/>
      <c r="I19" s="12"/>
      <c r="J19" s="12"/>
      <c r="K19" s="12"/>
      <c r="L19" s="12">
        <f t="shared" si="0"/>
        <v>12</v>
      </c>
      <c r="M19" s="10" t="s">
        <v>293</v>
      </c>
    </row>
    <row r="20" spans="1:13" x14ac:dyDescent="0.25">
      <c r="A20" s="9" t="s">
        <v>1182</v>
      </c>
      <c r="B20" s="9" t="s">
        <v>1063</v>
      </c>
      <c r="C20" s="10" t="s">
        <v>16</v>
      </c>
      <c r="D20" s="10"/>
      <c r="E20" s="10" t="s">
        <v>14</v>
      </c>
      <c r="F20" s="11">
        <v>10</v>
      </c>
      <c r="G20" s="12">
        <v>11</v>
      </c>
      <c r="H20" s="12"/>
      <c r="I20" s="12"/>
      <c r="J20" s="12"/>
      <c r="K20" s="12"/>
      <c r="L20" s="12">
        <f t="shared" si="0"/>
        <v>11</v>
      </c>
      <c r="M20" s="10" t="s">
        <v>288</v>
      </c>
    </row>
    <row r="21" spans="1:13" x14ac:dyDescent="0.25">
      <c r="A21" s="9" t="s">
        <v>1223</v>
      </c>
      <c r="B21" s="9" t="s">
        <v>1201</v>
      </c>
      <c r="C21" s="10" t="s">
        <v>99</v>
      </c>
      <c r="D21" s="10" t="s">
        <v>17</v>
      </c>
      <c r="E21" s="10" t="s">
        <v>101</v>
      </c>
      <c r="F21" s="11">
        <v>10</v>
      </c>
      <c r="G21" s="12">
        <v>11</v>
      </c>
      <c r="H21" s="12"/>
      <c r="I21" s="12"/>
      <c r="J21" s="12"/>
      <c r="K21" s="12"/>
      <c r="L21" s="12">
        <f t="shared" si="0"/>
        <v>11</v>
      </c>
      <c r="M21" s="10" t="s">
        <v>288</v>
      </c>
    </row>
    <row r="22" spans="1:13" x14ac:dyDescent="0.25">
      <c r="A22" s="9" t="s">
        <v>1195</v>
      </c>
      <c r="B22" s="9" t="s">
        <v>1183</v>
      </c>
      <c r="C22" s="10" t="s">
        <v>16</v>
      </c>
      <c r="D22" s="10"/>
      <c r="E22" s="10" t="s">
        <v>14</v>
      </c>
      <c r="F22" s="11">
        <v>11</v>
      </c>
      <c r="G22" s="12">
        <v>10</v>
      </c>
      <c r="H22" s="12"/>
      <c r="I22" s="12"/>
      <c r="J22" s="12"/>
      <c r="K22" s="12"/>
      <c r="L22" s="12">
        <f t="shared" si="0"/>
        <v>10</v>
      </c>
      <c r="M22" s="10" t="s">
        <v>1400</v>
      </c>
    </row>
    <row r="23" spans="1:13" x14ac:dyDescent="0.25">
      <c r="A23" s="9" t="s">
        <v>1224</v>
      </c>
      <c r="B23" s="9" t="s">
        <v>1179</v>
      </c>
      <c r="C23" s="10" t="s">
        <v>99</v>
      </c>
      <c r="D23" s="10"/>
      <c r="E23" s="10" t="s">
        <v>101</v>
      </c>
      <c r="F23" s="11">
        <v>11</v>
      </c>
      <c r="G23" s="12">
        <v>10</v>
      </c>
      <c r="H23" s="12"/>
      <c r="I23" s="12"/>
      <c r="J23" s="12"/>
      <c r="K23" s="12"/>
      <c r="L23" s="12">
        <f t="shared" si="0"/>
        <v>10</v>
      </c>
      <c r="M23" s="10" t="s">
        <v>1400</v>
      </c>
    </row>
    <row r="24" spans="1:13" x14ac:dyDescent="0.25">
      <c r="A24" s="9" t="s">
        <v>1184</v>
      </c>
      <c r="B24" s="9" t="s">
        <v>1185</v>
      </c>
      <c r="C24" s="10" t="s">
        <v>16</v>
      </c>
      <c r="D24" s="10" t="s">
        <v>67</v>
      </c>
      <c r="E24" s="10" t="s">
        <v>14</v>
      </c>
      <c r="F24" s="11">
        <v>12</v>
      </c>
      <c r="G24" s="12">
        <v>9</v>
      </c>
      <c r="H24" s="12"/>
      <c r="I24" s="12"/>
      <c r="J24" s="12"/>
      <c r="K24" s="12"/>
      <c r="L24" s="12">
        <f t="shared" si="0"/>
        <v>9</v>
      </c>
      <c r="M24" s="10" t="s">
        <v>441</v>
      </c>
    </row>
    <row r="25" spans="1:13" x14ac:dyDescent="0.25">
      <c r="A25" s="9" t="s">
        <v>1175</v>
      </c>
      <c r="B25" s="9" t="s">
        <v>1186</v>
      </c>
      <c r="C25" s="10" t="s">
        <v>71</v>
      </c>
      <c r="D25" s="10" t="s">
        <v>47</v>
      </c>
      <c r="E25" s="10" t="s">
        <v>14</v>
      </c>
      <c r="F25" s="11">
        <v>13</v>
      </c>
      <c r="G25" s="12">
        <v>8</v>
      </c>
      <c r="H25" s="12"/>
      <c r="I25" s="12"/>
      <c r="J25" s="12"/>
      <c r="K25" s="12"/>
      <c r="L25" s="12">
        <f t="shared" si="0"/>
        <v>8</v>
      </c>
      <c r="M25" s="10" t="s">
        <v>389</v>
      </c>
    </row>
    <row r="26" spans="1:13" x14ac:dyDescent="0.25">
      <c r="A26" s="9" t="s">
        <v>1188</v>
      </c>
      <c r="B26" s="9" t="s">
        <v>1189</v>
      </c>
      <c r="C26" s="10" t="s">
        <v>71</v>
      </c>
      <c r="D26" s="10" t="s">
        <v>77</v>
      </c>
      <c r="E26" s="10" t="s">
        <v>14</v>
      </c>
      <c r="F26" s="11">
        <v>14</v>
      </c>
      <c r="G26" s="12">
        <v>7</v>
      </c>
      <c r="H26" s="12"/>
      <c r="I26" s="12"/>
      <c r="J26" s="12"/>
      <c r="K26" s="12"/>
      <c r="L26" s="12">
        <f t="shared" si="0"/>
        <v>7</v>
      </c>
      <c r="M26" s="10" t="s">
        <v>329</v>
      </c>
    </row>
    <row r="27" spans="1:13" x14ac:dyDescent="0.25">
      <c r="A27" s="9" t="s">
        <v>1196</v>
      </c>
      <c r="B27" s="9" t="s">
        <v>1063</v>
      </c>
      <c r="C27" s="10" t="s">
        <v>9</v>
      </c>
      <c r="D27" s="10" t="s">
        <v>84</v>
      </c>
      <c r="E27" s="10" t="s">
        <v>14</v>
      </c>
      <c r="F27" s="11">
        <v>15</v>
      </c>
      <c r="G27" s="12">
        <v>6</v>
      </c>
      <c r="H27" s="12"/>
      <c r="I27" s="12"/>
      <c r="J27" s="12"/>
      <c r="K27" s="12"/>
      <c r="L27" s="12">
        <f t="shared" si="0"/>
        <v>6</v>
      </c>
      <c r="M27" s="10" t="s">
        <v>452</v>
      </c>
    </row>
    <row r="28" spans="1:13" x14ac:dyDescent="0.25">
      <c r="A28" s="9"/>
      <c r="B28" s="9"/>
      <c r="C28" s="10"/>
      <c r="D28" s="10"/>
      <c r="E28" s="10"/>
      <c r="F28" s="11"/>
      <c r="G28" s="12"/>
      <c r="H28" s="12"/>
      <c r="I28" s="12"/>
      <c r="J28" s="12"/>
      <c r="K28" s="12"/>
      <c r="L28" s="12">
        <f t="shared" si="0"/>
        <v>0</v>
      </c>
      <c r="M28" s="10"/>
    </row>
    <row r="29" spans="1:13" x14ac:dyDescent="0.25">
      <c r="A29" s="9"/>
      <c r="B29" s="9"/>
      <c r="C29" s="10"/>
      <c r="D29" s="10"/>
      <c r="E29" s="10"/>
      <c r="F29" s="11"/>
      <c r="G29" s="12"/>
      <c r="H29" s="12"/>
      <c r="I29" s="12"/>
      <c r="J29" s="12"/>
      <c r="K29" s="12"/>
      <c r="L29" s="12">
        <f t="shared" si="0"/>
        <v>0</v>
      </c>
      <c r="M29" s="10"/>
    </row>
    <row r="30" spans="1:13" x14ac:dyDescent="0.25">
      <c r="A30" s="9"/>
      <c r="B30" s="9"/>
      <c r="C30" s="10"/>
      <c r="D30" s="10"/>
      <c r="E30" s="10"/>
      <c r="F30" s="11"/>
      <c r="G30" s="12"/>
      <c r="H30" s="12"/>
      <c r="I30" s="12"/>
      <c r="J30" s="12"/>
      <c r="K30" s="12"/>
      <c r="L30" s="12">
        <f t="shared" si="0"/>
        <v>0</v>
      </c>
      <c r="M30" s="10"/>
    </row>
    <row r="31" spans="1:13" x14ac:dyDescent="0.25">
      <c r="A31" s="13"/>
      <c r="B31" s="13"/>
      <c r="C31" s="14"/>
      <c r="D31" s="14"/>
      <c r="E31" s="14"/>
      <c r="F31" s="11"/>
      <c r="G31" s="13"/>
      <c r="H31" s="13"/>
      <c r="I31" s="13"/>
      <c r="J31" s="13"/>
      <c r="K31" s="13"/>
      <c r="L31" s="12">
        <f t="shared" si="0"/>
        <v>0</v>
      </c>
      <c r="M31" s="10"/>
    </row>
    <row r="32" spans="1:13" x14ac:dyDescent="0.25">
      <c r="A32" s="9"/>
      <c r="B32" s="9"/>
      <c r="C32" s="10"/>
      <c r="D32" s="10"/>
      <c r="E32" s="10"/>
      <c r="F32" s="11"/>
      <c r="G32" s="12"/>
      <c r="H32" s="12"/>
      <c r="I32" s="12"/>
      <c r="J32" s="12"/>
      <c r="K32" s="12"/>
      <c r="L32" s="12">
        <f t="shared" si="0"/>
        <v>0</v>
      </c>
      <c r="M32" s="10"/>
    </row>
    <row r="33" spans="1:13" x14ac:dyDescent="0.25">
      <c r="A33" s="9"/>
      <c r="B33" s="9"/>
      <c r="C33" s="10"/>
      <c r="D33" s="10"/>
      <c r="E33" s="10"/>
      <c r="F33" s="11"/>
      <c r="G33" s="12"/>
      <c r="H33" s="12"/>
      <c r="I33" s="12"/>
      <c r="J33" s="12"/>
      <c r="K33" s="12"/>
      <c r="L33" s="12">
        <f t="shared" si="0"/>
        <v>0</v>
      </c>
      <c r="M33" s="10"/>
    </row>
    <row r="34" spans="1:13" x14ac:dyDescent="0.25">
      <c r="A34" s="13"/>
      <c r="B34" s="13"/>
      <c r="C34" s="14"/>
      <c r="D34" s="14"/>
      <c r="E34" s="14"/>
      <c r="F34" s="11"/>
      <c r="G34" s="13"/>
      <c r="H34" s="13"/>
      <c r="I34" s="13"/>
      <c r="J34" s="13"/>
      <c r="K34" s="13"/>
      <c r="L34" s="12">
        <f t="shared" si="0"/>
        <v>0</v>
      </c>
      <c r="M34" s="10"/>
    </row>
    <row r="35" spans="1:13" x14ac:dyDescent="0.25">
      <c r="A35" s="9"/>
      <c r="B35" s="9"/>
      <c r="C35" s="10"/>
      <c r="D35" s="10"/>
      <c r="E35" s="10"/>
      <c r="F35" s="11"/>
      <c r="G35" s="12"/>
      <c r="H35" s="12"/>
      <c r="I35" s="12"/>
      <c r="J35" s="12"/>
      <c r="K35" s="12"/>
      <c r="L35" s="12">
        <f t="shared" si="0"/>
        <v>0</v>
      </c>
      <c r="M35" s="10"/>
    </row>
    <row r="36" spans="1:13" x14ac:dyDescent="0.25">
      <c r="A36" s="9"/>
      <c r="B36" s="9"/>
      <c r="C36" s="10"/>
      <c r="D36" s="10"/>
      <c r="E36" s="10"/>
      <c r="F36" s="11"/>
      <c r="G36" s="12"/>
      <c r="H36" s="12"/>
      <c r="I36" s="12"/>
      <c r="J36" s="12"/>
      <c r="K36" s="12"/>
      <c r="L36" s="12">
        <f t="shared" si="0"/>
        <v>0</v>
      </c>
      <c r="M36" s="10"/>
    </row>
    <row r="37" spans="1:13" x14ac:dyDescent="0.25">
      <c r="A37" s="9"/>
      <c r="B37" s="9"/>
      <c r="C37" s="10"/>
      <c r="D37" s="10"/>
      <c r="E37" s="10"/>
      <c r="F37" s="11"/>
      <c r="G37" s="12"/>
      <c r="H37" s="12"/>
      <c r="I37" s="12"/>
      <c r="J37" s="12"/>
      <c r="K37" s="12"/>
      <c r="L37" s="12">
        <f t="shared" si="0"/>
        <v>0</v>
      </c>
      <c r="M37" s="10"/>
    </row>
    <row r="38" spans="1:13" x14ac:dyDescent="0.25">
      <c r="A38" s="9"/>
      <c r="B38" s="9"/>
      <c r="C38" s="10"/>
      <c r="D38" s="10"/>
      <c r="E38" s="10"/>
      <c r="F38" s="11"/>
      <c r="G38" s="12"/>
      <c r="H38" s="12"/>
      <c r="I38" s="12"/>
      <c r="J38" s="12"/>
      <c r="K38" s="12"/>
      <c r="L38" s="12">
        <f t="shared" si="0"/>
        <v>0</v>
      </c>
      <c r="M38" s="10"/>
    </row>
    <row r="39" spans="1:13" x14ac:dyDescent="0.25">
      <c r="A39" s="9"/>
      <c r="B39" s="9"/>
      <c r="C39" s="10"/>
      <c r="D39" s="10"/>
      <c r="E39" s="10"/>
      <c r="F39" s="11"/>
      <c r="G39" s="12"/>
      <c r="H39" s="12"/>
      <c r="I39" s="12"/>
      <c r="J39" s="12"/>
      <c r="K39" s="12"/>
      <c r="L39" s="12">
        <f t="shared" si="0"/>
        <v>0</v>
      </c>
      <c r="M39" s="10"/>
    </row>
    <row r="40" spans="1:13" x14ac:dyDescent="0.25">
      <c r="A40" s="9"/>
      <c r="B40" s="9"/>
      <c r="C40" s="10"/>
      <c r="D40" s="10"/>
      <c r="E40" s="10"/>
      <c r="F40" s="11"/>
      <c r="G40" s="12"/>
      <c r="H40" s="12"/>
      <c r="I40" s="12"/>
      <c r="J40" s="12"/>
      <c r="K40" s="12"/>
      <c r="L40" s="12">
        <f t="shared" si="0"/>
        <v>0</v>
      </c>
      <c r="M40" s="10"/>
    </row>
    <row r="41" spans="1:13" x14ac:dyDescent="0.25">
      <c r="A41" s="9"/>
      <c r="B41" s="9"/>
      <c r="C41" s="10"/>
      <c r="D41" s="10"/>
      <c r="E41" s="10"/>
      <c r="F41" s="11"/>
      <c r="G41" s="12"/>
      <c r="H41" s="12"/>
      <c r="I41" s="12"/>
      <c r="J41" s="12"/>
      <c r="K41" s="12"/>
      <c r="L41" s="12">
        <f t="shared" si="0"/>
        <v>0</v>
      </c>
      <c r="M41" s="10"/>
    </row>
    <row r="42" spans="1:13" x14ac:dyDescent="0.25">
      <c r="A42" s="9"/>
      <c r="B42" s="9"/>
      <c r="C42" s="10"/>
      <c r="D42" s="10"/>
      <c r="E42" s="10"/>
      <c r="F42" s="11"/>
      <c r="G42" s="12"/>
      <c r="H42" s="12"/>
      <c r="I42" s="12"/>
      <c r="J42" s="12"/>
      <c r="K42" s="12"/>
      <c r="L42" s="12">
        <f t="shared" si="0"/>
        <v>0</v>
      </c>
      <c r="M42" s="10"/>
    </row>
    <row r="43" spans="1:13" x14ac:dyDescent="0.25">
      <c r="A43" s="9"/>
      <c r="B43" s="9"/>
      <c r="C43" s="10"/>
      <c r="D43" s="10"/>
      <c r="E43" s="10"/>
      <c r="F43" s="11"/>
      <c r="G43" s="12"/>
      <c r="H43" s="12"/>
      <c r="I43" s="12"/>
      <c r="J43" s="12"/>
      <c r="K43" s="12"/>
      <c r="L43" s="12">
        <f t="shared" si="0"/>
        <v>0</v>
      </c>
      <c r="M43" s="10"/>
    </row>
    <row r="44" spans="1:13" x14ac:dyDescent="0.25">
      <c r="A44" s="9"/>
      <c r="B44" s="9"/>
      <c r="C44" s="10"/>
      <c r="D44" s="10"/>
      <c r="E44" s="10"/>
      <c r="F44" s="11"/>
      <c r="G44" s="12"/>
      <c r="H44" s="12"/>
      <c r="I44" s="12"/>
      <c r="J44" s="12"/>
      <c r="K44" s="12"/>
      <c r="L44" s="12">
        <f t="shared" si="0"/>
        <v>0</v>
      </c>
      <c r="M44" s="10"/>
    </row>
    <row r="45" spans="1:13" x14ac:dyDescent="0.25">
      <c r="A45" s="13"/>
      <c r="B45" s="13"/>
      <c r="C45" s="14"/>
      <c r="D45" s="14"/>
      <c r="E45" s="14"/>
      <c r="F45" s="11"/>
      <c r="G45" s="13"/>
      <c r="H45" s="13"/>
      <c r="I45" s="13"/>
      <c r="J45" s="13"/>
      <c r="K45" s="13"/>
      <c r="L45" s="12">
        <f t="shared" si="0"/>
        <v>0</v>
      </c>
      <c r="M45" s="10"/>
    </row>
    <row r="46" spans="1:13" x14ac:dyDescent="0.25">
      <c r="A46" s="9"/>
      <c r="B46" s="9"/>
      <c r="C46" s="10"/>
      <c r="D46" s="10"/>
      <c r="E46" s="10"/>
      <c r="F46" s="11"/>
      <c r="G46" s="12"/>
      <c r="H46" s="12"/>
      <c r="I46" s="12"/>
      <c r="J46" s="12"/>
      <c r="K46" s="12"/>
      <c r="L46" s="12">
        <f t="shared" si="0"/>
        <v>0</v>
      </c>
      <c r="M46" s="10"/>
    </row>
    <row r="47" spans="1:13" x14ac:dyDescent="0.25">
      <c r="A47" s="9"/>
      <c r="B47" s="9"/>
      <c r="C47" s="10"/>
      <c r="D47" s="10"/>
      <c r="E47" s="10"/>
      <c r="F47" s="11"/>
      <c r="G47" s="12"/>
      <c r="H47" s="12"/>
      <c r="I47" s="12"/>
      <c r="J47" s="12"/>
      <c r="K47" s="12"/>
      <c r="L47" s="12">
        <f t="shared" si="0"/>
        <v>0</v>
      </c>
      <c r="M47" s="10"/>
    </row>
    <row r="48" spans="1:13" x14ac:dyDescent="0.25">
      <c r="A48" s="9"/>
      <c r="B48" s="9"/>
      <c r="C48" s="10"/>
      <c r="D48" s="10"/>
      <c r="E48" s="10"/>
      <c r="F48" s="11"/>
      <c r="G48" s="12"/>
      <c r="H48" s="12"/>
      <c r="I48" s="12"/>
      <c r="J48" s="12"/>
      <c r="K48" s="12"/>
      <c r="L48" s="12">
        <f t="shared" si="0"/>
        <v>0</v>
      </c>
      <c r="M48" s="10"/>
    </row>
    <row r="49" spans="1:13" x14ac:dyDescent="0.25">
      <c r="A49" s="9"/>
      <c r="B49" s="9"/>
      <c r="C49" s="10"/>
      <c r="D49" s="10"/>
      <c r="E49" s="10"/>
      <c r="F49" s="11"/>
      <c r="G49" s="12"/>
      <c r="H49" s="12"/>
      <c r="I49" s="12"/>
      <c r="J49" s="12"/>
      <c r="K49" s="12"/>
      <c r="L49" s="12">
        <f t="shared" si="0"/>
        <v>0</v>
      </c>
      <c r="M49" s="10"/>
    </row>
    <row r="50" spans="1:13" x14ac:dyDescent="0.25">
      <c r="A50" s="13"/>
      <c r="B50" s="13"/>
      <c r="C50" s="14"/>
      <c r="D50" s="14"/>
      <c r="E50" s="14"/>
      <c r="F50" s="11"/>
      <c r="G50" s="13"/>
      <c r="H50" s="13"/>
      <c r="I50" s="13"/>
      <c r="J50" s="13"/>
      <c r="K50" s="13"/>
      <c r="L50" s="12">
        <f t="shared" si="0"/>
        <v>0</v>
      </c>
      <c r="M50" s="10"/>
    </row>
    <row r="51" spans="1:13" x14ac:dyDescent="0.25">
      <c r="A51" s="9"/>
      <c r="B51" s="9"/>
      <c r="C51" s="10"/>
      <c r="D51" s="10"/>
      <c r="E51" s="10"/>
      <c r="F51" s="11"/>
      <c r="G51" s="12"/>
      <c r="H51" s="12"/>
      <c r="I51" s="12"/>
      <c r="J51" s="12"/>
      <c r="K51" s="12"/>
      <c r="L51" s="12">
        <f t="shared" si="0"/>
        <v>0</v>
      </c>
      <c r="M51" s="10"/>
    </row>
    <row r="52" spans="1:13" x14ac:dyDescent="0.25">
      <c r="A52" s="9"/>
      <c r="B52" s="9"/>
      <c r="C52" s="10"/>
      <c r="D52" s="10"/>
      <c r="E52" s="10"/>
      <c r="F52" s="11"/>
      <c r="G52" s="12"/>
      <c r="H52" s="12"/>
      <c r="I52" s="12"/>
      <c r="J52" s="12"/>
      <c r="K52" s="12"/>
      <c r="L52" s="12">
        <f t="shared" si="0"/>
        <v>0</v>
      </c>
      <c r="M52" s="10"/>
    </row>
    <row r="53" spans="1:13" x14ac:dyDescent="0.25">
      <c r="A53" s="9"/>
      <c r="B53" s="9"/>
      <c r="C53" s="10"/>
      <c r="D53" s="10"/>
      <c r="E53" s="10"/>
      <c r="F53" s="11"/>
      <c r="G53" s="12"/>
      <c r="H53" s="12"/>
      <c r="I53" s="12"/>
      <c r="J53" s="12"/>
      <c r="K53" s="12"/>
      <c r="L53" s="12">
        <f t="shared" si="0"/>
        <v>0</v>
      </c>
      <c r="M53" s="10"/>
    </row>
    <row r="54" spans="1:13" x14ac:dyDescent="0.25">
      <c r="A54" s="9"/>
      <c r="B54" s="9"/>
      <c r="C54" s="10"/>
      <c r="D54" s="10"/>
      <c r="E54" s="10"/>
      <c r="F54" s="11"/>
      <c r="G54" s="12"/>
      <c r="H54" s="12"/>
      <c r="I54" s="12"/>
      <c r="J54" s="12"/>
      <c r="K54" s="12"/>
      <c r="L54" s="12">
        <f t="shared" si="0"/>
        <v>0</v>
      </c>
      <c r="M54" s="10"/>
    </row>
    <row r="55" spans="1:13" x14ac:dyDescent="0.25">
      <c r="A55" s="9"/>
      <c r="B55" s="9"/>
      <c r="C55" s="10"/>
      <c r="D55" s="10"/>
      <c r="E55" s="10"/>
      <c r="F55" s="11"/>
      <c r="G55" s="12"/>
      <c r="H55" s="12"/>
      <c r="I55" s="12"/>
      <c r="J55" s="12"/>
      <c r="K55" s="12"/>
      <c r="L55" s="12">
        <f t="shared" si="0"/>
        <v>0</v>
      </c>
      <c r="M55" s="10"/>
    </row>
    <row r="56" spans="1:13" x14ac:dyDescent="0.25">
      <c r="A56" s="9"/>
      <c r="B56" s="9"/>
      <c r="C56" s="10"/>
      <c r="D56" s="10"/>
      <c r="E56" s="10"/>
      <c r="F56" s="11"/>
      <c r="G56" s="12"/>
      <c r="H56" s="12"/>
      <c r="I56" s="12"/>
      <c r="J56" s="12"/>
      <c r="K56" s="12"/>
      <c r="L56" s="12">
        <f t="shared" si="0"/>
        <v>0</v>
      </c>
      <c r="M56" s="10"/>
    </row>
    <row r="57" spans="1:13" x14ac:dyDescent="0.25">
      <c r="A57" s="13"/>
      <c r="B57" s="13"/>
      <c r="C57" s="14"/>
      <c r="D57" s="14"/>
      <c r="E57" s="14"/>
      <c r="F57" s="11"/>
      <c r="G57" s="13"/>
      <c r="H57" s="13"/>
      <c r="I57" s="13"/>
      <c r="J57" s="13"/>
      <c r="K57" s="13"/>
      <c r="L57" s="12">
        <f t="shared" si="0"/>
        <v>0</v>
      </c>
      <c r="M57" s="10"/>
    </row>
    <row r="58" spans="1:13" x14ac:dyDescent="0.25">
      <c r="A58" s="9"/>
      <c r="B58" s="9"/>
      <c r="C58" s="10"/>
      <c r="D58" s="10"/>
      <c r="E58" s="10"/>
      <c r="F58" s="11"/>
      <c r="G58" s="12"/>
      <c r="H58" s="12"/>
      <c r="I58" s="12"/>
      <c r="J58" s="12"/>
      <c r="K58" s="12"/>
      <c r="L58" s="12">
        <f t="shared" si="0"/>
        <v>0</v>
      </c>
      <c r="M58" s="10"/>
    </row>
    <row r="59" spans="1:13" x14ac:dyDescent="0.25">
      <c r="A59" s="9"/>
      <c r="B59" s="9"/>
      <c r="C59" s="10"/>
      <c r="D59" s="10"/>
      <c r="E59" s="10"/>
      <c r="F59" s="11"/>
      <c r="G59" s="12"/>
      <c r="H59" s="12"/>
      <c r="I59" s="12"/>
      <c r="J59" s="12"/>
      <c r="K59" s="12"/>
      <c r="L59" s="12">
        <f t="shared" si="0"/>
        <v>0</v>
      </c>
      <c r="M59" s="10"/>
    </row>
    <row r="60" spans="1:13" x14ac:dyDescent="0.25">
      <c r="A60" s="9"/>
      <c r="B60" s="9"/>
      <c r="C60" s="10"/>
      <c r="D60" s="10"/>
      <c r="E60" s="10"/>
      <c r="F60" s="11"/>
      <c r="G60" s="12"/>
      <c r="H60" s="12"/>
      <c r="I60" s="12"/>
      <c r="J60" s="12"/>
      <c r="K60" s="12"/>
      <c r="L60" s="12">
        <f t="shared" si="0"/>
        <v>0</v>
      </c>
      <c r="M60" s="10"/>
    </row>
    <row r="61" spans="1:13" x14ac:dyDescent="0.25">
      <c r="A61" s="13"/>
      <c r="B61" s="13"/>
      <c r="C61" s="14"/>
      <c r="D61" s="14"/>
      <c r="E61" s="14"/>
      <c r="F61" s="11"/>
      <c r="G61" s="13"/>
      <c r="H61" s="13"/>
      <c r="I61" s="13"/>
      <c r="J61" s="13"/>
      <c r="K61" s="13"/>
      <c r="L61" s="12">
        <f t="shared" si="0"/>
        <v>0</v>
      </c>
      <c r="M61" s="10"/>
    </row>
    <row r="62" spans="1:13" x14ac:dyDescent="0.25">
      <c r="A62" s="9"/>
      <c r="B62" s="9"/>
      <c r="C62" s="10"/>
      <c r="D62" s="10"/>
      <c r="E62" s="10"/>
      <c r="F62" s="11"/>
      <c r="G62" s="12"/>
      <c r="H62" s="12"/>
      <c r="I62" s="12"/>
      <c r="J62" s="12"/>
      <c r="K62" s="12"/>
      <c r="L62" s="12">
        <f t="shared" si="0"/>
        <v>0</v>
      </c>
      <c r="M62" s="10"/>
    </row>
    <row r="63" spans="1:13" x14ac:dyDescent="0.25">
      <c r="A63" s="9"/>
      <c r="B63" s="9"/>
      <c r="C63" s="10"/>
      <c r="D63" s="10"/>
      <c r="E63" s="10"/>
      <c r="F63" s="11"/>
      <c r="G63" s="12"/>
      <c r="H63" s="12"/>
      <c r="I63" s="12"/>
      <c r="J63" s="12"/>
      <c r="K63" s="12"/>
      <c r="L63" s="12">
        <f t="shared" si="0"/>
        <v>0</v>
      </c>
      <c r="M63" s="10"/>
    </row>
    <row r="64" spans="1:13" x14ac:dyDescent="0.25">
      <c r="A64" s="9"/>
      <c r="B64" s="9"/>
      <c r="C64" s="10"/>
      <c r="D64" s="10"/>
      <c r="E64" s="10"/>
      <c r="F64" s="11"/>
      <c r="G64" s="12"/>
      <c r="H64" s="12"/>
      <c r="I64" s="12"/>
      <c r="J64" s="12"/>
      <c r="K64" s="12"/>
      <c r="L64" s="12">
        <f t="shared" si="0"/>
        <v>0</v>
      </c>
      <c r="M64" s="10"/>
    </row>
    <row r="65" spans="1:13" x14ac:dyDescent="0.25">
      <c r="A65" s="9"/>
      <c r="B65" s="9"/>
      <c r="C65" s="10"/>
      <c r="D65" s="10"/>
      <c r="E65" s="10"/>
      <c r="F65" s="11"/>
      <c r="G65" s="12"/>
      <c r="H65" s="12"/>
      <c r="I65" s="12"/>
      <c r="J65" s="12"/>
      <c r="K65" s="12"/>
      <c r="L65" s="12">
        <f t="shared" si="0"/>
        <v>0</v>
      </c>
      <c r="M65" s="10"/>
    </row>
    <row r="66" spans="1:13" x14ac:dyDescent="0.25">
      <c r="A66" s="9"/>
      <c r="B66" s="9"/>
      <c r="C66" s="10"/>
      <c r="D66" s="10"/>
      <c r="E66" s="10"/>
      <c r="F66" s="11"/>
      <c r="G66" s="12"/>
      <c r="H66" s="12"/>
      <c r="I66" s="12"/>
      <c r="J66" s="12"/>
      <c r="K66" s="12"/>
      <c r="L66" s="12">
        <f t="shared" ref="L66:L129" si="1">G66+I66+K66</f>
        <v>0</v>
      </c>
      <c r="M66" s="10"/>
    </row>
    <row r="67" spans="1:13" x14ac:dyDescent="0.25">
      <c r="A67" s="9"/>
      <c r="B67" s="9"/>
      <c r="C67" s="10"/>
      <c r="D67" s="10"/>
      <c r="E67" s="10"/>
      <c r="F67" s="11"/>
      <c r="G67" s="12"/>
      <c r="H67" s="12"/>
      <c r="I67" s="12"/>
      <c r="J67" s="12"/>
      <c r="K67" s="12"/>
      <c r="L67" s="12">
        <f t="shared" si="1"/>
        <v>0</v>
      </c>
      <c r="M67" s="10"/>
    </row>
    <row r="68" spans="1:13" x14ac:dyDescent="0.25">
      <c r="A68" s="9"/>
      <c r="B68" s="9"/>
      <c r="C68" s="10"/>
      <c r="D68" s="10"/>
      <c r="E68" s="10"/>
      <c r="F68" s="11"/>
      <c r="G68" s="12"/>
      <c r="H68" s="12"/>
      <c r="I68" s="12"/>
      <c r="J68" s="12"/>
      <c r="K68" s="12"/>
      <c r="L68" s="12">
        <f t="shared" si="1"/>
        <v>0</v>
      </c>
      <c r="M68" s="10"/>
    </row>
    <row r="69" spans="1:13" x14ac:dyDescent="0.25">
      <c r="A69" s="9"/>
      <c r="B69" s="9"/>
      <c r="C69" s="10"/>
      <c r="D69" s="10"/>
      <c r="E69" s="10"/>
      <c r="F69" s="11"/>
      <c r="G69" s="12"/>
      <c r="H69" s="12"/>
      <c r="I69" s="12"/>
      <c r="J69" s="12"/>
      <c r="K69" s="12"/>
      <c r="L69" s="12">
        <f t="shared" si="1"/>
        <v>0</v>
      </c>
      <c r="M69" s="10"/>
    </row>
    <row r="70" spans="1:13" x14ac:dyDescent="0.25">
      <c r="A70" s="9"/>
      <c r="B70" s="9"/>
      <c r="C70" s="10"/>
      <c r="D70" s="10"/>
      <c r="E70" s="10"/>
      <c r="F70" s="11"/>
      <c r="G70" s="12"/>
      <c r="H70" s="12"/>
      <c r="I70" s="12"/>
      <c r="J70" s="12"/>
      <c r="K70" s="12"/>
      <c r="L70" s="12">
        <f t="shared" si="1"/>
        <v>0</v>
      </c>
      <c r="M70" s="10"/>
    </row>
    <row r="71" spans="1:13" x14ac:dyDescent="0.25">
      <c r="A71" s="9"/>
      <c r="B71" s="9"/>
      <c r="C71" s="10"/>
      <c r="D71" s="10"/>
      <c r="E71" s="10"/>
      <c r="F71" s="11"/>
      <c r="G71" s="12"/>
      <c r="H71" s="12"/>
      <c r="I71" s="12"/>
      <c r="J71" s="12"/>
      <c r="K71" s="12"/>
      <c r="L71" s="12">
        <f t="shared" si="1"/>
        <v>0</v>
      </c>
      <c r="M71" s="10"/>
    </row>
    <row r="72" spans="1:13" x14ac:dyDescent="0.25">
      <c r="A72" s="9"/>
      <c r="B72" s="9"/>
      <c r="C72" s="10"/>
      <c r="D72" s="10"/>
      <c r="E72" s="10"/>
      <c r="F72" s="11"/>
      <c r="G72" s="12"/>
      <c r="H72" s="12"/>
      <c r="I72" s="12"/>
      <c r="J72" s="12"/>
      <c r="K72" s="12"/>
      <c r="L72" s="12">
        <f t="shared" si="1"/>
        <v>0</v>
      </c>
      <c r="M72" s="10"/>
    </row>
    <row r="73" spans="1:13" x14ac:dyDescent="0.25">
      <c r="A73" s="9"/>
      <c r="B73" s="9"/>
      <c r="C73" s="10"/>
      <c r="D73" s="10"/>
      <c r="E73" s="10"/>
      <c r="F73" s="11"/>
      <c r="G73" s="12"/>
      <c r="H73" s="12"/>
      <c r="I73" s="12"/>
      <c r="J73" s="12"/>
      <c r="K73" s="12"/>
      <c r="L73" s="12">
        <f t="shared" si="1"/>
        <v>0</v>
      </c>
      <c r="M73" s="10"/>
    </row>
    <row r="74" spans="1:13" x14ac:dyDescent="0.25">
      <c r="A74" s="9"/>
      <c r="B74" s="9"/>
      <c r="C74" s="10"/>
      <c r="D74" s="10"/>
      <c r="E74" s="10"/>
      <c r="F74" s="11"/>
      <c r="G74" s="12"/>
      <c r="H74" s="12"/>
      <c r="I74" s="12"/>
      <c r="J74" s="12"/>
      <c r="K74" s="12"/>
      <c r="L74" s="12">
        <f t="shared" si="1"/>
        <v>0</v>
      </c>
      <c r="M74" s="10"/>
    </row>
    <row r="75" spans="1:13" x14ac:dyDescent="0.25">
      <c r="A75" s="9"/>
      <c r="B75" s="9"/>
      <c r="C75" s="10"/>
      <c r="D75" s="10"/>
      <c r="E75" s="10"/>
      <c r="F75" s="11"/>
      <c r="G75" s="12"/>
      <c r="H75" s="12"/>
      <c r="I75" s="12"/>
      <c r="J75" s="12"/>
      <c r="K75" s="12"/>
      <c r="L75" s="12">
        <f t="shared" si="1"/>
        <v>0</v>
      </c>
      <c r="M75" s="10"/>
    </row>
    <row r="76" spans="1:13" x14ac:dyDescent="0.25">
      <c r="A76" s="9"/>
      <c r="B76" s="9"/>
      <c r="C76" s="10"/>
      <c r="D76" s="10"/>
      <c r="E76" s="10"/>
      <c r="F76" s="11"/>
      <c r="G76" s="12"/>
      <c r="H76" s="12"/>
      <c r="I76" s="12"/>
      <c r="J76" s="12"/>
      <c r="K76" s="12"/>
      <c r="L76" s="12">
        <f t="shared" si="1"/>
        <v>0</v>
      </c>
      <c r="M76" s="10"/>
    </row>
    <row r="77" spans="1:13" x14ac:dyDescent="0.25">
      <c r="A77" s="9"/>
      <c r="B77" s="9"/>
      <c r="C77" s="10"/>
      <c r="D77" s="10"/>
      <c r="E77" s="10"/>
      <c r="F77" s="11"/>
      <c r="G77" s="12"/>
      <c r="H77" s="12"/>
      <c r="I77" s="12"/>
      <c r="J77" s="12"/>
      <c r="K77" s="12"/>
      <c r="L77" s="12">
        <f t="shared" si="1"/>
        <v>0</v>
      </c>
      <c r="M77" s="10"/>
    </row>
    <row r="78" spans="1:13" x14ac:dyDescent="0.25">
      <c r="A78" s="9"/>
      <c r="B78" s="9"/>
      <c r="C78" s="10"/>
      <c r="D78" s="10"/>
      <c r="E78" s="10"/>
      <c r="F78" s="11"/>
      <c r="G78" s="12"/>
      <c r="H78" s="12"/>
      <c r="I78" s="12"/>
      <c r="J78" s="12"/>
      <c r="K78" s="12"/>
      <c r="L78" s="12">
        <f t="shared" si="1"/>
        <v>0</v>
      </c>
      <c r="M78" s="10"/>
    </row>
    <row r="79" spans="1:13" x14ac:dyDescent="0.25">
      <c r="A79" s="9"/>
      <c r="B79" s="9"/>
      <c r="C79" s="10"/>
      <c r="D79" s="10"/>
      <c r="E79" s="10"/>
      <c r="F79" s="11"/>
      <c r="G79" s="12"/>
      <c r="H79" s="12"/>
      <c r="I79" s="12"/>
      <c r="J79" s="12"/>
      <c r="K79" s="12"/>
      <c r="L79" s="12">
        <f t="shared" si="1"/>
        <v>0</v>
      </c>
      <c r="M79" s="10"/>
    </row>
    <row r="80" spans="1:13" x14ac:dyDescent="0.25">
      <c r="A80" s="9"/>
      <c r="B80" s="9"/>
      <c r="C80" s="10"/>
      <c r="D80" s="10"/>
      <c r="E80" s="10"/>
      <c r="F80" s="11"/>
      <c r="G80" s="12"/>
      <c r="H80" s="12"/>
      <c r="I80" s="12"/>
      <c r="J80" s="12"/>
      <c r="K80" s="12"/>
      <c r="L80" s="12">
        <f t="shared" si="1"/>
        <v>0</v>
      </c>
      <c r="M80" s="10"/>
    </row>
    <row r="81" spans="1:13" x14ac:dyDescent="0.25">
      <c r="A81" s="9"/>
      <c r="B81" s="9"/>
      <c r="C81" s="10"/>
      <c r="D81" s="10"/>
      <c r="E81" s="10"/>
      <c r="F81" s="11"/>
      <c r="G81" s="12"/>
      <c r="H81" s="12"/>
      <c r="I81" s="12"/>
      <c r="J81" s="12"/>
      <c r="K81" s="12"/>
      <c r="L81" s="12">
        <f t="shared" si="1"/>
        <v>0</v>
      </c>
      <c r="M81" s="10"/>
    </row>
    <row r="82" spans="1:13" x14ac:dyDescent="0.25">
      <c r="A82" s="9"/>
      <c r="B82" s="9"/>
      <c r="C82" s="10"/>
      <c r="D82" s="10"/>
      <c r="E82" s="10"/>
      <c r="F82" s="11"/>
      <c r="G82" s="12"/>
      <c r="H82" s="12"/>
      <c r="I82" s="12"/>
      <c r="J82" s="12"/>
      <c r="K82" s="12"/>
      <c r="L82" s="12">
        <f t="shared" si="1"/>
        <v>0</v>
      </c>
      <c r="M82" s="10"/>
    </row>
    <row r="83" spans="1:13" x14ac:dyDescent="0.25">
      <c r="A83" s="9"/>
      <c r="B83" s="9"/>
      <c r="C83" s="10"/>
      <c r="D83" s="10"/>
      <c r="E83" s="10"/>
      <c r="F83" s="11"/>
      <c r="G83" s="12"/>
      <c r="H83" s="12"/>
      <c r="I83" s="12"/>
      <c r="J83" s="12"/>
      <c r="K83" s="12"/>
      <c r="L83" s="12">
        <f t="shared" si="1"/>
        <v>0</v>
      </c>
      <c r="M83" s="10"/>
    </row>
    <row r="84" spans="1:13" x14ac:dyDescent="0.25">
      <c r="A84" s="9"/>
      <c r="B84" s="9"/>
      <c r="C84" s="10"/>
      <c r="D84" s="10"/>
      <c r="E84" s="10"/>
      <c r="F84" s="11"/>
      <c r="G84" s="12"/>
      <c r="H84" s="12"/>
      <c r="I84" s="12"/>
      <c r="J84" s="12"/>
      <c r="K84" s="12"/>
      <c r="L84" s="12">
        <f t="shared" si="1"/>
        <v>0</v>
      </c>
      <c r="M84" s="10"/>
    </row>
    <row r="85" spans="1:13" x14ac:dyDescent="0.25">
      <c r="A85" s="9"/>
      <c r="B85" s="9"/>
      <c r="C85" s="10"/>
      <c r="D85" s="10"/>
      <c r="E85" s="10"/>
      <c r="F85" s="11"/>
      <c r="G85" s="12"/>
      <c r="H85" s="12"/>
      <c r="I85" s="12"/>
      <c r="J85" s="12"/>
      <c r="K85" s="12"/>
      <c r="L85" s="12">
        <f t="shared" si="1"/>
        <v>0</v>
      </c>
      <c r="M85" s="10"/>
    </row>
    <row r="86" spans="1:13" x14ac:dyDescent="0.25">
      <c r="A86" s="9"/>
      <c r="B86" s="9"/>
      <c r="C86" s="10"/>
      <c r="D86" s="10"/>
      <c r="E86" s="10"/>
      <c r="F86" s="11"/>
      <c r="G86" s="12"/>
      <c r="H86" s="12"/>
      <c r="I86" s="12"/>
      <c r="J86" s="12"/>
      <c r="K86" s="12"/>
      <c r="L86" s="12">
        <f t="shared" si="1"/>
        <v>0</v>
      </c>
      <c r="M86" s="10"/>
    </row>
    <row r="87" spans="1:13" x14ac:dyDescent="0.25">
      <c r="A87" s="9"/>
      <c r="B87" s="9"/>
      <c r="C87" s="10"/>
      <c r="D87" s="10"/>
      <c r="E87" s="10"/>
      <c r="F87" s="11"/>
      <c r="G87" s="12"/>
      <c r="H87" s="12"/>
      <c r="I87" s="12"/>
      <c r="J87" s="12"/>
      <c r="K87" s="12"/>
      <c r="L87" s="12">
        <f t="shared" si="1"/>
        <v>0</v>
      </c>
      <c r="M87" s="10"/>
    </row>
    <row r="88" spans="1:13" x14ac:dyDescent="0.25">
      <c r="A88" s="9"/>
      <c r="B88" s="9"/>
      <c r="C88" s="10"/>
      <c r="D88" s="10"/>
      <c r="E88" s="10"/>
      <c r="F88" s="11"/>
      <c r="G88" s="12"/>
      <c r="H88" s="12"/>
      <c r="I88" s="12"/>
      <c r="J88" s="12"/>
      <c r="K88" s="12"/>
      <c r="L88" s="12">
        <f t="shared" si="1"/>
        <v>0</v>
      </c>
      <c r="M88" s="10"/>
    </row>
    <row r="89" spans="1:13" x14ac:dyDescent="0.25">
      <c r="A89" s="9"/>
      <c r="B89" s="9"/>
      <c r="C89" s="10"/>
      <c r="D89" s="10"/>
      <c r="E89" s="10"/>
      <c r="F89" s="11"/>
      <c r="G89" s="12"/>
      <c r="H89" s="12"/>
      <c r="I89" s="12"/>
      <c r="J89" s="12"/>
      <c r="K89" s="12"/>
      <c r="L89" s="12">
        <f t="shared" si="1"/>
        <v>0</v>
      </c>
      <c r="M89" s="10"/>
    </row>
    <row r="90" spans="1:13" x14ac:dyDescent="0.25">
      <c r="A90" s="9"/>
      <c r="B90" s="9"/>
      <c r="C90" s="10"/>
      <c r="D90" s="10"/>
      <c r="E90" s="10"/>
      <c r="F90" s="11"/>
      <c r="G90" s="12"/>
      <c r="H90" s="12"/>
      <c r="I90" s="12"/>
      <c r="J90" s="12"/>
      <c r="K90" s="12"/>
      <c r="L90" s="12">
        <f t="shared" si="1"/>
        <v>0</v>
      </c>
      <c r="M90" s="10"/>
    </row>
    <row r="91" spans="1:13" x14ac:dyDescent="0.25">
      <c r="A91" s="9"/>
      <c r="B91" s="9"/>
      <c r="C91" s="10"/>
      <c r="D91" s="10"/>
      <c r="E91" s="10"/>
      <c r="F91" s="11"/>
      <c r="G91" s="12"/>
      <c r="H91" s="12"/>
      <c r="I91" s="12"/>
      <c r="J91" s="12"/>
      <c r="K91" s="12"/>
      <c r="L91" s="12">
        <f t="shared" si="1"/>
        <v>0</v>
      </c>
      <c r="M91" s="10"/>
    </row>
    <row r="92" spans="1:13" x14ac:dyDescent="0.25">
      <c r="A92" s="9"/>
      <c r="B92" s="9"/>
      <c r="C92" s="10"/>
      <c r="D92" s="10"/>
      <c r="E92" s="10"/>
      <c r="F92" s="11"/>
      <c r="G92" s="12"/>
      <c r="H92" s="12"/>
      <c r="I92" s="12"/>
      <c r="J92" s="12"/>
      <c r="K92" s="12"/>
      <c r="L92" s="12">
        <f t="shared" si="1"/>
        <v>0</v>
      </c>
      <c r="M92" s="10"/>
    </row>
    <row r="93" spans="1:13" x14ac:dyDescent="0.25">
      <c r="A93" s="9"/>
      <c r="B93" s="9"/>
      <c r="C93" s="10"/>
      <c r="D93" s="10"/>
      <c r="E93" s="10"/>
      <c r="F93" s="11"/>
      <c r="G93" s="12"/>
      <c r="H93" s="12"/>
      <c r="I93" s="12"/>
      <c r="J93" s="12"/>
      <c r="K93" s="12"/>
      <c r="L93" s="12">
        <f t="shared" si="1"/>
        <v>0</v>
      </c>
      <c r="M93" s="10"/>
    </row>
    <row r="94" spans="1:13" x14ac:dyDescent="0.25">
      <c r="A94" s="9"/>
      <c r="B94" s="9"/>
      <c r="C94" s="10"/>
      <c r="D94" s="10"/>
      <c r="E94" s="10"/>
      <c r="F94" s="11"/>
      <c r="G94" s="12"/>
      <c r="H94" s="12"/>
      <c r="I94" s="12"/>
      <c r="J94" s="12"/>
      <c r="K94" s="12"/>
      <c r="L94" s="12">
        <f t="shared" si="1"/>
        <v>0</v>
      </c>
      <c r="M94" s="10"/>
    </row>
    <row r="95" spans="1:13" x14ac:dyDescent="0.25">
      <c r="A95" s="9"/>
      <c r="B95" s="9"/>
      <c r="C95" s="10"/>
      <c r="D95" s="10"/>
      <c r="E95" s="10"/>
      <c r="F95" s="11"/>
      <c r="G95" s="12"/>
      <c r="H95" s="12"/>
      <c r="I95" s="12"/>
      <c r="J95" s="12"/>
      <c r="K95" s="12"/>
      <c r="L95" s="12">
        <f t="shared" si="1"/>
        <v>0</v>
      </c>
      <c r="M95" s="10"/>
    </row>
    <row r="96" spans="1:13" x14ac:dyDescent="0.25">
      <c r="A96" s="9"/>
      <c r="B96" s="9"/>
      <c r="C96" s="10"/>
      <c r="D96" s="10"/>
      <c r="E96" s="10"/>
      <c r="F96" s="11"/>
      <c r="G96" s="12"/>
      <c r="H96" s="12"/>
      <c r="I96" s="12"/>
      <c r="J96" s="12"/>
      <c r="K96" s="12"/>
      <c r="L96" s="12">
        <f t="shared" si="1"/>
        <v>0</v>
      </c>
      <c r="M96" s="10"/>
    </row>
    <row r="97" spans="1:13" x14ac:dyDescent="0.25">
      <c r="A97" s="9"/>
      <c r="B97" s="9"/>
      <c r="C97" s="10"/>
      <c r="D97" s="10"/>
      <c r="E97" s="10"/>
      <c r="F97" s="11"/>
      <c r="G97" s="12"/>
      <c r="H97" s="12"/>
      <c r="I97" s="12"/>
      <c r="J97" s="12"/>
      <c r="K97" s="12"/>
      <c r="L97" s="12">
        <f t="shared" si="1"/>
        <v>0</v>
      </c>
      <c r="M97" s="10"/>
    </row>
    <row r="98" spans="1:13" x14ac:dyDescent="0.25">
      <c r="A98" s="9"/>
      <c r="B98" s="9"/>
      <c r="C98" s="10"/>
      <c r="D98" s="10"/>
      <c r="E98" s="10"/>
      <c r="F98" s="11"/>
      <c r="G98" s="12"/>
      <c r="H98" s="12"/>
      <c r="I98" s="12"/>
      <c r="J98" s="12"/>
      <c r="K98" s="12"/>
      <c r="L98" s="12">
        <f t="shared" si="1"/>
        <v>0</v>
      </c>
      <c r="M98" s="10"/>
    </row>
    <row r="99" spans="1:13" x14ac:dyDescent="0.25">
      <c r="A99" s="9"/>
      <c r="B99" s="9"/>
      <c r="C99" s="10"/>
      <c r="D99" s="10"/>
      <c r="E99" s="10"/>
      <c r="F99" s="11"/>
      <c r="G99" s="12"/>
      <c r="H99" s="12"/>
      <c r="I99" s="12"/>
      <c r="J99" s="12"/>
      <c r="K99" s="12"/>
      <c r="L99" s="12">
        <f t="shared" si="1"/>
        <v>0</v>
      </c>
      <c r="M99" s="10"/>
    </row>
    <row r="100" spans="1:13" x14ac:dyDescent="0.25">
      <c r="A100" s="9"/>
      <c r="B100" s="9"/>
      <c r="C100" s="10"/>
      <c r="D100" s="10"/>
      <c r="E100" s="10"/>
      <c r="F100" s="11"/>
      <c r="G100" s="12"/>
      <c r="H100" s="12"/>
      <c r="I100" s="12"/>
      <c r="J100" s="12"/>
      <c r="K100" s="12"/>
      <c r="L100" s="12">
        <f t="shared" si="1"/>
        <v>0</v>
      </c>
      <c r="M100" s="10"/>
    </row>
    <row r="101" spans="1:13" x14ac:dyDescent="0.25">
      <c r="A101" s="9"/>
      <c r="B101" s="9"/>
      <c r="C101" s="10"/>
      <c r="D101" s="10"/>
      <c r="E101" s="10"/>
      <c r="F101" s="11"/>
      <c r="G101" s="12"/>
      <c r="H101" s="12"/>
      <c r="I101" s="12"/>
      <c r="J101" s="12"/>
      <c r="K101" s="12"/>
      <c r="L101" s="12">
        <f t="shared" si="1"/>
        <v>0</v>
      </c>
      <c r="M101" s="10"/>
    </row>
    <row r="102" spans="1:13" x14ac:dyDescent="0.25">
      <c r="A102" s="9"/>
      <c r="B102" s="9"/>
      <c r="C102" s="10"/>
      <c r="D102" s="10"/>
      <c r="E102" s="10"/>
      <c r="F102" s="11"/>
      <c r="G102" s="12"/>
      <c r="H102" s="12"/>
      <c r="I102" s="12"/>
      <c r="J102" s="12"/>
      <c r="K102" s="12"/>
      <c r="L102" s="12">
        <f t="shared" si="1"/>
        <v>0</v>
      </c>
      <c r="M102" s="10"/>
    </row>
    <row r="103" spans="1:13" x14ac:dyDescent="0.25">
      <c r="A103" s="15"/>
      <c r="B103" s="15"/>
      <c r="C103" s="16"/>
      <c r="D103" s="16"/>
      <c r="E103" s="16"/>
      <c r="F103" s="11"/>
      <c r="G103" s="15"/>
      <c r="H103" s="15"/>
      <c r="I103" s="15"/>
      <c r="J103" s="15"/>
      <c r="K103" s="15"/>
      <c r="L103" s="12">
        <f t="shared" si="1"/>
        <v>0</v>
      </c>
      <c r="M103" s="15"/>
    </row>
    <row r="104" spans="1:13" x14ac:dyDescent="0.25">
      <c r="A104" s="15"/>
      <c r="B104" s="15"/>
      <c r="C104" s="16"/>
      <c r="D104" s="16"/>
      <c r="E104" s="16"/>
      <c r="F104" s="11"/>
      <c r="G104" s="15"/>
      <c r="H104" s="15"/>
      <c r="I104" s="15"/>
      <c r="J104" s="15"/>
      <c r="K104" s="15"/>
      <c r="L104" s="12">
        <f t="shared" si="1"/>
        <v>0</v>
      </c>
      <c r="M104" s="15"/>
    </row>
    <row r="105" spans="1:13" x14ac:dyDescent="0.25">
      <c r="A105" s="15"/>
      <c r="B105" s="15"/>
      <c r="C105" s="16"/>
      <c r="D105" s="16"/>
      <c r="E105" s="16"/>
      <c r="F105" s="11"/>
      <c r="G105" s="15"/>
      <c r="H105" s="15"/>
      <c r="I105" s="15"/>
      <c r="J105" s="15"/>
      <c r="K105" s="15"/>
      <c r="L105" s="12">
        <f t="shared" si="1"/>
        <v>0</v>
      </c>
      <c r="M105" s="15"/>
    </row>
    <row r="106" spans="1:13" x14ac:dyDescent="0.25">
      <c r="A106" s="15"/>
      <c r="B106" s="15"/>
      <c r="C106" s="16"/>
      <c r="D106" s="16"/>
      <c r="E106" s="16"/>
      <c r="F106" s="11"/>
      <c r="G106" s="15"/>
      <c r="H106" s="15"/>
      <c r="I106" s="15"/>
      <c r="J106" s="15"/>
      <c r="K106" s="15"/>
      <c r="L106" s="12">
        <f t="shared" si="1"/>
        <v>0</v>
      </c>
      <c r="M106" s="15"/>
    </row>
    <row r="107" spans="1:13" x14ac:dyDescent="0.25">
      <c r="A107" s="15"/>
      <c r="B107" s="15"/>
      <c r="C107" s="16"/>
      <c r="D107" s="16"/>
      <c r="E107" s="16"/>
      <c r="F107" s="11"/>
      <c r="G107" s="15"/>
      <c r="H107" s="15"/>
      <c r="I107" s="15"/>
      <c r="J107" s="15"/>
      <c r="K107" s="15"/>
      <c r="L107" s="12">
        <f t="shared" si="1"/>
        <v>0</v>
      </c>
      <c r="M107" s="15"/>
    </row>
    <row r="108" spans="1:13" x14ac:dyDescent="0.25">
      <c r="A108" s="15"/>
      <c r="B108" s="15"/>
      <c r="C108" s="16"/>
      <c r="D108" s="16"/>
      <c r="E108" s="16"/>
      <c r="F108" s="11"/>
      <c r="G108" s="15"/>
      <c r="H108" s="15"/>
      <c r="I108" s="15"/>
      <c r="J108" s="15"/>
      <c r="K108" s="15"/>
      <c r="L108" s="12">
        <f t="shared" si="1"/>
        <v>0</v>
      </c>
      <c r="M108" s="15"/>
    </row>
    <row r="109" spans="1:13" x14ac:dyDescent="0.25">
      <c r="A109" s="15"/>
      <c r="B109" s="15"/>
      <c r="C109" s="16"/>
      <c r="D109" s="16"/>
      <c r="E109" s="16"/>
      <c r="F109" s="11"/>
      <c r="G109" s="15"/>
      <c r="H109" s="15"/>
      <c r="I109" s="15"/>
      <c r="J109" s="15"/>
      <c r="K109" s="15"/>
      <c r="L109" s="12">
        <f t="shared" si="1"/>
        <v>0</v>
      </c>
      <c r="M109" s="15"/>
    </row>
    <row r="110" spans="1:13" x14ac:dyDescent="0.25">
      <c r="A110" s="15"/>
      <c r="B110" s="15"/>
      <c r="C110" s="16"/>
      <c r="D110" s="16"/>
      <c r="E110" s="16"/>
      <c r="F110" s="11"/>
      <c r="G110" s="15"/>
      <c r="H110" s="15"/>
      <c r="I110" s="15"/>
      <c r="J110" s="15"/>
      <c r="K110" s="15"/>
      <c r="L110" s="12">
        <f t="shared" si="1"/>
        <v>0</v>
      </c>
      <c r="M110" s="15"/>
    </row>
    <row r="111" spans="1:13" x14ac:dyDescent="0.25">
      <c r="A111" s="15"/>
      <c r="B111" s="15"/>
      <c r="C111" s="16"/>
      <c r="D111" s="16"/>
      <c r="E111" s="16"/>
      <c r="F111" s="11"/>
      <c r="G111" s="15"/>
      <c r="H111" s="15"/>
      <c r="I111" s="15"/>
      <c r="J111" s="15"/>
      <c r="K111" s="15"/>
      <c r="L111" s="12">
        <f t="shared" si="1"/>
        <v>0</v>
      </c>
      <c r="M111" s="15"/>
    </row>
    <row r="112" spans="1:13" x14ac:dyDescent="0.25">
      <c r="A112" s="15"/>
      <c r="B112" s="15"/>
      <c r="C112" s="16"/>
      <c r="D112" s="16"/>
      <c r="E112" s="16"/>
      <c r="F112" s="11"/>
      <c r="G112" s="15"/>
      <c r="H112" s="15"/>
      <c r="I112" s="15"/>
      <c r="J112" s="15"/>
      <c r="K112" s="15"/>
      <c r="L112" s="12">
        <f t="shared" si="1"/>
        <v>0</v>
      </c>
      <c r="M112" s="15"/>
    </row>
    <row r="113" spans="1:13" x14ac:dyDescent="0.25">
      <c r="A113" s="15"/>
      <c r="B113" s="15"/>
      <c r="C113" s="16"/>
      <c r="D113" s="16"/>
      <c r="E113" s="16"/>
      <c r="F113" s="11"/>
      <c r="G113" s="15"/>
      <c r="H113" s="15"/>
      <c r="I113" s="15"/>
      <c r="J113" s="15"/>
      <c r="K113" s="15"/>
      <c r="L113" s="12">
        <f t="shared" si="1"/>
        <v>0</v>
      </c>
      <c r="M113" s="15"/>
    </row>
    <row r="114" spans="1:13" x14ac:dyDescent="0.25">
      <c r="A114" s="15"/>
      <c r="B114" s="15"/>
      <c r="C114" s="16"/>
      <c r="D114" s="16"/>
      <c r="E114" s="16"/>
      <c r="F114" s="11"/>
      <c r="G114" s="15"/>
      <c r="H114" s="15"/>
      <c r="I114" s="15"/>
      <c r="J114" s="15"/>
      <c r="K114" s="15"/>
      <c r="L114" s="12">
        <f t="shared" si="1"/>
        <v>0</v>
      </c>
      <c r="M114" s="15"/>
    </row>
    <row r="115" spans="1:13" x14ac:dyDescent="0.25">
      <c r="A115" s="15"/>
      <c r="B115" s="15"/>
      <c r="C115" s="16"/>
      <c r="D115" s="16"/>
      <c r="E115" s="16"/>
      <c r="F115" s="11"/>
      <c r="G115" s="15"/>
      <c r="H115" s="15"/>
      <c r="I115" s="15"/>
      <c r="J115" s="15"/>
      <c r="K115" s="15"/>
      <c r="L115" s="12">
        <f t="shared" si="1"/>
        <v>0</v>
      </c>
      <c r="M115" s="15"/>
    </row>
    <row r="116" spans="1:13" x14ac:dyDescent="0.25">
      <c r="A116" s="15"/>
      <c r="B116" s="15"/>
      <c r="C116" s="16"/>
      <c r="D116" s="16"/>
      <c r="E116" s="16"/>
      <c r="F116" s="11"/>
      <c r="G116" s="15"/>
      <c r="H116" s="15"/>
      <c r="I116" s="15"/>
      <c r="J116" s="15"/>
      <c r="K116" s="15"/>
      <c r="L116" s="12">
        <f t="shared" si="1"/>
        <v>0</v>
      </c>
      <c r="M116" s="15"/>
    </row>
    <row r="117" spans="1:13" x14ac:dyDescent="0.25">
      <c r="A117" s="15"/>
      <c r="B117" s="15"/>
      <c r="C117" s="16"/>
      <c r="D117" s="16"/>
      <c r="E117" s="16"/>
      <c r="F117" s="11"/>
      <c r="G117" s="15"/>
      <c r="H117" s="15"/>
      <c r="I117" s="15"/>
      <c r="J117" s="15"/>
      <c r="K117" s="15"/>
      <c r="L117" s="12">
        <f t="shared" si="1"/>
        <v>0</v>
      </c>
      <c r="M117" s="15"/>
    </row>
    <row r="118" spans="1:13" x14ac:dyDescent="0.25">
      <c r="A118" s="15"/>
      <c r="B118" s="15"/>
      <c r="C118" s="16"/>
      <c r="D118" s="16"/>
      <c r="E118" s="16"/>
      <c r="F118" s="11"/>
      <c r="G118" s="15"/>
      <c r="H118" s="15"/>
      <c r="I118" s="15"/>
      <c r="J118" s="15"/>
      <c r="K118" s="15"/>
      <c r="L118" s="12">
        <f t="shared" si="1"/>
        <v>0</v>
      </c>
      <c r="M118" s="15"/>
    </row>
    <row r="119" spans="1:13" x14ac:dyDescent="0.25">
      <c r="A119" s="15"/>
      <c r="B119" s="15"/>
      <c r="C119" s="16"/>
      <c r="D119" s="16"/>
      <c r="E119" s="16"/>
      <c r="F119" s="11"/>
      <c r="G119" s="15"/>
      <c r="H119" s="15"/>
      <c r="I119" s="15"/>
      <c r="J119" s="15"/>
      <c r="K119" s="15"/>
      <c r="L119" s="12">
        <f t="shared" si="1"/>
        <v>0</v>
      </c>
      <c r="M119" s="15"/>
    </row>
    <row r="120" spans="1:13" x14ac:dyDescent="0.25">
      <c r="A120" s="15"/>
      <c r="B120" s="15"/>
      <c r="C120" s="16"/>
      <c r="D120" s="16"/>
      <c r="E120" s="16"/>
      <c r="F120" s="11"/>
      <c r="G120" s="15"/>
      <c r="H120" s="15"/>
      <c r="I120" s="15"/>
      <c r="J120" s="15"/>
      <c r="K120" s="15"/>
      <c r="L120" s="12">
        <f t="shared" si="1"/>
        <v>0</v>
      </c>
      <c r="M120" s="15"/>
    </row>
    <row r="121" spans="1:13" x14ac:dyDescent="0.25">
      <c r="A121" s="15"/>
      <c r="B121" s="15"/>
      <c r="C121" s="16"/>
      <c r="D121" s="16"/>
      <c r="E121" s="16"/>
      <c r="F121" s="11"/>
      <c r="G121" s="15"/>
      <c r="H121" s="15"/>
      <c r="I121" s="15"/>
      <c r="J121" s="15"/>
      <c r="K121" s="15"/>
      <c r="L121" s="12">
        <f t="shared" si="1"/>
        <v>0</v>
      </c>
      <c r="M121" s="15"/>
    </row>
    <row r="122" spans="1:13" x14ac:dyDescent="0.25">
      <c r="A122" s="15"/>
      <c r="B122" s="15"/>
      <c r="C122" s="16"/>
      <c r="D122" s="16"/>
      <c r="E122" s="16"/>
      <c r="F122" s="11"/>
      <c r="G122" s="15"/>
      <c r="H122" s="15"/>
      <c r="I122" s="15"/>
      <c r="J122" s="15"/>
      <c r="K122" s="15"/>
      <c r="L122" s="12">
        <f t="shared" si="1"/>
        <v>0</v>
      </c>
      <c r="M122" s="15"/>
    </row>
    <row r="123" spans="1:13" x14ac:dyDescent="0.25">
      <c r="A123" s="15"/>
      <c r="B123" s="15"/>
      <c r="C123" s="16"/>
      <c r="D123" s="16"/>
      <c r="E123" s="16"/>
      <c r="F123" s="11"/>
      <c r="G123" s="15"/>
      <c r="H123" s="15"/>
      <c r="I123" s="15"/>
      <c r="J123" s="15"/>
      <c r="K123" s="15"/>
      <c r="L123" s="12">
        <f t="shared" si="1"/>
        <v>0</v>
      </c>
      <c r="M123" s="15"/>
    </row>
    <row r="124" spans="1:13" x14ac:dyDescent="0.25">
      <c r="A124" s="15"/>
      <c r="B124" s="15"/>
      <c r="C124" s="16"/>
      <c r="D124" s="16"/>
      <c r="E124" s="16"/>
      <c r="F124" s="11"/>
      <c r="G124" s="15"/>
      <c r="H124" s="15"/>
      <c r="I124" s="15"/>
      <c r="J124" s="15"/>
      <c r="K124" s="15"/>
      <c r="L124" s="12">
        <f t="shared" si="1"/>
        <v>0</v>
      </c>
      <c r="M124" s="15"/>
    </row>
    <row r="125" spans="1:13" x14ac:dyDescent="0.25">
      <c r="A125" s="15"/>
      <c r="B125" s="15"/>
      <c r="C125" s="16"/>
      <c r="D125" s="16"/>
      <c r="E125" s="16"/>
      <c r="F125" s="11"/>
      <c r="G125" s="15"/>
      <c r="H125" s="15"/>
      <c r="I125" s="15"/>
      <c r="J125" s="15"/>
      <c r="K125" s="15"/>
      <c r="L125" s="12">
        <f t="shared" si="1"/>
        <v>0</v>
      </c>
      <c r="M125" s="15"/>
    </row>
    <row r="126" spans="1:13" x14ac:dyDescent="0.25">
      <c r="A126" s="15"/>
      <c r="B126" s="15"/>
      <c r="C126" s="16"/>
      <c r="D126" s="16"/>
      <c r="E126" s="16"/>
      <c r="F126" s="11"/>
      <c r="G126" s="15"/>
      <c r="H126" s="15"/>
      <c r="I126" s="15"/>
      <c r="J126" s="15"/>
      <c r="K126" s="15"/>
      <c r="L126" s="12">
        <f t="shared" si="1"/>
        <v>0</v>
      </c>
      <c r="M126" s="15"/>
    </row>
    <row r="127" spans="1:13" x14ac:dyDescent="0.25">
      <c r="A127" s="15"/>
      <c r="B127" s="15"/>
      <c r="C127" s="16"/>
      <c r="D127" s="16"/>
      <c r="E127" s="16"/>
      <c r="F127" s="11"/>
      <c r="G127" s="15"/>
      <c r="H127" s="15"/>
      <c r="I127" s="15"/>
      <c r="J127" s="15"/>
      <c r="K127" s="15"/>
      <c r="L127" s="12">
        <f t="shared" si="1"/>
        <v>0</v>
      </c>
      <c r="M127" s="15"/>
    </row>
    <row r="128" spans="1:13" x14ac:dyDescent="0.25">
      <c r="A128" s="15"/>
      <c r="B128" s="15"/>
      <c r="C128" s="16"/>
      <c r="D128" s="16"/>
      <c r="E128" s="16"/>
      <c r="F128" s="11"/>
      <c r="G128" s="15"/>
      <c r="H128" s="15"/>
      <c r="I128" s="15"/>
      <c r="J128" s="15"/>
      <c r="K128" s="15"/>
      <c r="L128" s="12">
        <f t="shared" si="1"/>
        <v>0</v>
      </c>
      <c r="M128" s="15"/>
    </row>
    <row r="129" spans="1:13" x14ac:dyDescent="0.25">
      <c r="A129" s="15"/>
      <c r="B129" s="15"/>
      <c r="C129" s="16"/>
      <c r="D129" s="16"/>
      <c r="E129" s="16"/>
      <c r="F129" s="11"/>
      <c r="G129" s="15"/>
      <c r="H129" s="15"/>
      <c r="I129" s="15"/>
      <c r="J129" s="15"/>
      <c r="K129" s="15"/>
      <c r="L129" s="12">
        <f t="shared" si="1"/>
        <v>0</v>
      </c>
      <c r="M129" s="15"/>
    </row>
    <row r="130" spans="1:13" x14ac:dyDescent="0.25">
      <c r="A130" s="15"/>
      <c r="B130" s="15"/>
      <c r="C130" s="16"/>
      <c r="D130" s="16"/>
      <c r="E130" s="16"/>
      <c r="F130" s="11"/>
      <c r="G130" s="15"/>
      <c r="H130" s="15"/>
      <c r="I130" s="15"/>
      <c r="J130" s="15"/>
      <c r="K130" s="15"/>
      <c r="L130" s="12">
        <f t="shared" ref="L130:L193" si="2">G130+I130+K130</f>
        <v>0</v>
      </c>
      <c r="M130" s="15"/>
    </row>
    <row r="131" spans="1:13" x14ac:dyDescent="0.25">
      <c r="A131" s="15"/>
      <c r="B131" s="15"/>
      <c r="C131" s="16"/>
      <c r="D131" s="16"/>
      <c r="E131" s="16"/>
      <c r="F131" s="11"/>
      <c r="G131" s="15"/>
      <c r="H131" s="15"/>
      <c r="I131" s="15"/>
      <c r="J131" s="15"/>
      <c r="K131" s="15"/>
      <c r="L131" s="12">
        <f t="shared" si="2"/>
        <v>0</v>
      </c>
      <c r="M131" s="15"/>
    </row>
    <row r="132" spans="1:13" x14ac:dyDescent="0.25">
      <c r="A132" s="15"/>
      <c r="B132" s="15"/>
      <c r="C132" s="16"/>
      <c r="D132" s="16"/>
      <c r="E132" s="16"/>
      <c r="F132" s="11"/>
      <c r="G132" s="15"/>
      <c r="H132" s="15"/>
      <c r="I132" s="15"/>
      <c r="J132" s="15"/>
      <c r="K132" s="15"/>
      <c r="L132" s="12">
        <f t="shared" si="2"/>
        <v>0</v>
      </c>
      <c r="M132" s="15"/>
    </row>
    <row r="133" spans="1:13" x14ac:dyDescent="0.25">
      <c r="A133" s="15"/>
      <c r="B133" s="15"/>
      <c r="C133" s="16"/>
      <c r="D133" s="16"/>
      <c r="E133" s="16"/>
      <c r="F133" s="11"/>
      <c r="G133" s="15"/>
      <c r="H133" s="15"/>
      <c r="I133" s="15"/>
      <c r="J133" s="15"/>
      <c r="K133" s="15"/>
      <c r="L133" s="12">
        <f t="shared" si="2"/>
        <v>0</v>
      </c>
      <c r="M133" s="15"/>
    </row>
    <row r="134" spans="1:13" x14ac:dyDescent="0.25">
      <c r="A134" s="15"/>
      <c r="B134" s="15"/>
      <c r="C134" s="16"/>
      <c r="D134" s="16"/>
      <c r="E134" s="16"/>
      <c r="F134" s="11"/>
      <c r="G134" s="15"/>
      <c r="H134" s="15"/>
      <c r="I134" s="15"/>
      <c r="J134" s="15"/>
      <c r="K134" s="15"/>
      <c r="L134" s="12">
        <f t="shared" si="2"/>
        <v>0</v>
      </c>
      <c r="M134" s="15"/>
    </row>
    <row r="135" spans="1:13" x14ac:dyDescent="0.25">
      <c r="A135" s="15"/>
      <c r="B135" s="15"/>
      <c r="C135" s="16"/>
      <c r="D135" s="16"/>
      <c r="E135" s="16"/>
      <c r="F135" s="11"/>
      <c r="G135" s="15"/>
      <c r="H135" s="15"/>
      <c r="I135" s="15"/>
      <c r="J135" s="15"/>
      <c r="K135" s="15"/>
      <c r="L135" s="12">
        <f t="shared" si="2"/>
        <v>0</v>
      </c>
      <c r="M135" s="15"/>
    </row>
    <row r="136" spans="1:13" x14ac:dyDescent="0.25">
      <c r="A136" s="15"/>
      <c r="B136" s="15"/>
      <c r="C136" s="16"/>
      <c r="D136" s="16"/>
      <c r="E136" s="16"/>
      <c r="F136" s="11"/>
      <c r="G136" s="15"/>
      <c r="H136" s="15"/>
      <c r="I136" s="15"/>
      <c r="J136" s="15"/>
      <c r="K136" s="15"/>
      <c r="L136" s="12">
        <f t="shared" si="2"/>
        <v>0</v>
      </c>
      <c r="M136" s="15"/>
    </row>
    <row r="137" spans="1:13" x14ac:dyDescent="0.25">
      <c r="A137" s="15"/>
      <c r="B137" s="15"/>
      <c r="C137" s="16"/>
      <c r="D137" s="16"/>
      <c r="E137" s="16"/>
      <c r="F137" s="11"/>
      <c r="G137" s="15"/>
      <c r="H137" s="15"/>
      <c r="I137" s="15"/>
      <c r="J137" s="15"/>
      <c r="K137" s="15"/>
      <c r="L137" s="12">
        <f t="shared" si="2"/>
        <v>0</v>
      </c>
      <c r="M137" s="15"/>
    </row>
    <row r="138" spans="1:13" x14ac:dyDescent="0.25">
      <c r="A138" s="15"/>
      <c r="B138" s="15"/>
      <c r="C138" s="16"/>
      <c r="D138" s="16"/>
      <c r="E138" s="16"/>
      <c r="F138" s="11"/>
      <c r="G138" s="15"/>
      <c r="H138" s="15"/>
      <c r="I138" s="15"/>
      <c r="J138" s="15"/>
      <c r="K138" s="15"/>
      <c r="L138" s="12">
        <f t="shared" si="2"/>
        <v>0</v>
      </c>
      <c r="M138" s="15"/>
    </row>
    <row r="139" spans="1:13" x14ac:dyDescent="0.25">
      <c r="A139" s="15"/>
      <c r="B139" s="15"/>
      <c r="C139" s="16"/>
      <c r="D139" s="16"/>
      <c r="E139" s="16"/>
      <c r="F139" s="11"/>
      <c r="G139" s="15"/>
      <c r="H139" s="15"/>
      <c r="I139" s="15"/>
      <c r="J139" s="15"/>
      <c r="K139" s="15"/>
      <c r="L139" s="12">
        <f t="shared" si="2"/>
        <v>0</v>
      </c>
      <c r="M139" s="15"/>
    </row>
    <row r="140" spans="1:13" x14ac:dyDescent="0.25">
      <c r="A140" s="15"/>
      <c r="B140" s="15"/>
      <c r="C140" s="16"/>
      <c r="D140" s="16"/>
      <c r="E140" s="16"/>
      <c r="F140" s="11"/>
      <c r="G140" s="15"/>
      <c r="H140" s="15"/>
      <c r="I140" s="15"/>
      <c r="J140" s="15"/>
      <c r="K140" s="15"/>
      <c r="L140" s="12">
        <f t="shared" si="2"/>
        <v>0</v>
      </c>
      <c r="M140" s="15"/>
    </row>
    <row r="141" spans="1:13" x14ac:dyDescent="0.25">
      <c r="A141" s="15"/>
      <c r="B141" s="15"/>
      <c r="C141" s="16"/>
      <c r="D141" s="16"/>
      <c r="E141" s="16"/>
      <c r="F141" s="11"/>
      <c r="G141" s="15"/>
      <c r="H141" s="15"/>
      <c r="I141" s="15"/>
      <c r="J141" s="15"/>
      <c r="K141" s="15"/>
      <c r="L141" s="12">
        <f t="shared" si="2"/>
        <v>0</v>
      </c>
      <c r="M141" s="15"/>
    </row>
    <row r="142" spans="1:13" x14ac:dyDescent="0.25">
      <c r="A142" s="15"/>
      <c r="B142" s="15"/>
      <c r="C142" s="16"/>
      <c r="D142" s="16"/>
      <c r="E142" s="16"/>
      <c r="F142" s="11"/>
      <c r="G142" s="15"/>
      <c r="H142" s="15"/>
      <c r="I142" s="15"/>
      <c r="J142" s="15"/>
      <c r="K142" s="15"/>
      <c r="L142" s="12">
        <f t="shared" si="2"/>
        <v>0</v>
      </c>
      <c r="M142" s="15"/>
    </row>
    <row r="143" spans="1:13" x14ac:dyDescent="0.25">
      <c r="A143" s="15"/>
      <c r="B143" s="15"/>
      <c r="C143" s="16"/>
      <c r="D143" s="16"/>
      <c r="E143" s="16"/>
      <c r="F143" s="11"/>
      <c r="G143" s="15"/>
      <c r="H143" s="15"/>
      <c r="I143" s="15"/>
      <c r="J143" s="15"/>
      <c r="K143" s="15"/>
      <c r="L143" s="12">
        <f t="shared" si="2"/>
        <v>0</v>
      </c>
      <c r="M143" s="15"/>
    </row>
    <row r="144" spans="1:13" x14ac:dyDescent="0.25">
      <c r="A144" s="15"/>
      <c r="B144" s="15"/>
      <c r="C144" s="16"/>
      <c r="D144" s="16"/>
      <c r="E144" s="16"/>
      <c r="F144" s="11"/>
      <c r="G144" s="15"/>
      <c r="H144" s="15"/>
      <c r="I144" s="15"/>
      <c r="J144" s="15"/>
      <c r="K144" s="15"/>
      <c r="L144" s="12">
        <f t="shared" si="2"/>
        <v>0</v>
      </c>
      <c r="M144" s="15"/>
    </row>
    <row r="145" spans="1:13" x14ac:dyDescent="0.25">
      <c r="A145" s="15"/>
      <c r="B145" s="15"/>
      <c r="C145" s="16"/>
      <c r="D145" s="16"/>
      <c r="E145" s="16"/>
      <c r="F145" s="11"/>
      <c r="G145" s="15"/>
      <c r="H145" s="15"/>
      <c r="I145" s="15"/>
      <c r="J145" s="15"/>
      <c r="K145" s="15"/>
      <c r="L145" s="12">
        <f t="shared" si="2"/>
        <v>0</v>
      </c>
      <c r="M145" s="15"/>
    </row>
    <row r="146" spans="1:13" x14ac:dyDescent="0.25">
      <c r="A146" s="15"/>
      <c r="B146" s="15"/>
      <c r="C146" s="16"/>
      <c r="D146" s="16"/>
      <c r="E146" s="16"/>
      <c r="F146" s="11"/>
      <c r="G146" s="15"/>
      <c r="H146" s="15"/>
      <c r="I146" s="15"/>
      <c r="J146" s="15"/>
      <c r="K146" s="15"/>
      <c r="L146" s="12">
        <f t="shared" si="2"/>
        <v>0</v>
      </c>
      <c r="M146" s="15"/>
    </row>
    <row r="147" spans="1:13" x14ac:dyDescent="0.25">
      <c r="A147" s="15"/>
      <c r="B147" s="15"/>
      <c r="C147" s="16"/>
      <c r="D147" s="16"/>
      <c r="E147" s="16"/>
      <c r="F147" s="11"/>
      <c r="G147" s="15"/>
      <c r="H147" s="15"/>
      <c r="I147" s="15"/>
      <c r="J147" s="15"/>
      <c r="K147" s="15"/>
      <c r="L147" s="12">
        <f t="shared" si="2"/>
        <v>0</v>
      </c>
      <c r="M147" s="15"/>
    </row>
    <row r="148" spans="1:13" x14ac:dyDescent="0.25">
      <c r="A148" s="15"/>
      <c r="B148" s="15"/>
      <c r="C148" s="16"/>
      <c r="D148" s="16"/>
      <c r="E148" s="16"/>
      <c r="F148" s="11"/>
      <c r="G148" s="15"/>
      <c r="H148" s="15"/>
      <c r="I148" s="15"/>
      <c r="J148" s="15"/>
      <c r="K148" s="15"/>
      <c r="L148" s="12">
        <f t="shared" si="2"/>
        <v>0</v>
      </c>
      <c r="M148" s="15"/>
    </row>
    <row r="149" spans="1:13" x14ac:dyDescent="0.25">
      <c r="A149" s="15"/>
      <c r="B149" s="15"/>
      <c r="C149" s="16"/>
      <c r="D149" s="16"/>
      <c r="E149" s="16"/>
      <c r="F149" s="11"/>
      <c r="G149" s="15"/>
      <c r="H149" s="15"/>
      <c r="I149" s="15"/>
      <c r="J149" s="15"/>
      <c r="K149" s="15"/>
      <c r="L149" s="12">
        <f t="shared" si="2"/>
        <v>0</v>
      </c>
      <c r="M149" s="15"/>
    </row>
    <row r="150" spans="1:13" x14ac:dyDescent="0.25">
      <c r="A150" s="15"/>
      <c r="B150" s="15"/>
      <c r="C150" s="16"/>
      <c r="D150" s="16"/>
      <c r="E150" s="16"/>
      <c r="F150" s="11"/>
      <c r="G150" s="15"/>
      <c r="H150" s="15"/>
      <c r="I150" s="15"/>
      <c r="J150" s="15"/>
      <c r="K150" s="15"/>
      <c r="L150" s="12">
        <f t="shared" si="2"/>
        <v>0</v>
      </c>
      <c r="M150" s="15"/>
    </row>
    <row r="151" spans="1:13" x14ac:dyDescent="0.25">
      <c r="A151" s="15"/>
      <c r="B151" s="15"/>
      <c r="C151" s="16"/>
      <c r="D151" s="16"/>
      <c r="E151" s="16"/>
      <c r="F151" s="11"/>
      <c r="G151" s="15"/>
      <c r="H151" s="15"/>
      <c r="I151" s="15"/>
      <c r="J151" s="15"/>
      <c r="K151" s="15"/>
      <c r="L151" s="12">
        <f t="shared" si="2"/>
        <v>0</v>
      </c>
      <c r="M151" s="15"/>
    </row>
    <row r="152" spans="1:13" x14ac:dyDescent="0.25">
      <c r="A152" s="15"/>
      <c r="B152" s="15"/>
      <c r="C152" s="16"/>
      <c r="D152" s="16"/>
      <c r="E152" s="16"/>
      <c r="F152" s="11"/>
      <c r="G152" s="15"/>
      <c r="H152" s="15"/>
      <c r="I152" s="15"/>
      <c r="J152" s="15"/>
      <c r="K152" s="15"/>
      <c r="L152" s="12">
        <f t="shared" si="2"/>
        <v>0</v>
      </c>
      <c r="M152" s="15"/>
    </row>
    <row r="153" spans="1:13" x14ac:dyDescent="0.25">
      <c r="A153" s="15"/>
      <c r="B153" s="15"/>
      <c r="C153" s="16"/>
      <c r="D153" s="16"/>
      <c r="E153" s="16"/>
      <c r="F153" s="11"/>
      <c r="G153" s="15"/>
      <c r="H153" s="15"/>
      <c r="I153" s="15"/>
      <c r="J153" s="15"/>
      <c r="K153" s="15"/>
      <c r="L153" s="12">
        <f t="shared" si="2"/>
        <v>0</v>
      </c>
      <c r="M153" s="15"/>
    </row>
    <row r="154" spans="1:13" x14ac:dyDescent="0.25">
      <c r="A154" s="15"/>
      <c r="B154" s="15"/>
      <c r="C154" s="16"/>
      <c r="D154" s="16"/>
      <c r="E154" s="16"/>
      <c r="F154" s="11"/>
      <c r="G154" s="15"/>
      <c r="H154" s="15"/>
      <c r="I154" s="15"/>
      <c r="J154" s="15"/>
      <c r="K154" s="15"/>
      <c r="L154" s="12">
        <f t="shared" si="2"/>
        <v>0</v>
      </c>
      <c r="M154" s="15"/>
    </row>
    <row r="155" spans="1:13" x14ac:dyDescent="0.25">
      <c r="A155" s="15"/>
      <c r="B155" s="15"/>
      <c r="C155" s="16"/>
      <c r="D155" s="16"/>
      <c r="E155" s="16"/>
      <c r="F155" s="11"/>
      <c r="G155" s="15"/>
      <c r="H155" s="15"/>
      <c r="I155" s="15"/>
      <c r="J155" s="15"/>
      <c r="K155" s="15"/>
      <c r="L155" s="12">
        <f t="shared" si="2"/>
        <v>0</v>
      </c>
      <c r="M155" s="15"/>
    </row>
    <row r="156" spans="1:13" x14ac:dyDescent="0.25">
      <c r="A156" s="15"/>
      <c r="B156" s="15"/>
      <c r="C156" s="16"/>
      <c r="D156" s="16"/>
      <c r="E156" s="16"/>
      <c r="F156" s="11"/>
      <c r="G156" s="15"/>
      <c r="H156" s="15"/>
      <c r="I156" s="15"/>
      <c r="J156" s="15"/>
      <c r="K156" s="15"/>
      <c r="L156" s="12">
        <f t="shared" si="2"/>
        <v>0</v>
      </c>
      <c r="M156" s="15"/>
    </row>
    <row r="157" spans="1:13" x14ac:dyDescent="0.25">
      <c r="A157" s="15"/>
      <c r="B157" s="15"/>
      <c r="C157" s="16"/>
      <c r="D157" s="16"/>
      <c r="E157" s="16"/>
      <c r="F157" s="11"/>
      <c r="G157" s="15"/>
      <c r="H157" s="15"/>
      <c r="I157" s="15"/>
      <c r="J157" s="15"/>
      <c r="K157" s="15"/>
      <c r="L157" s="12">
        <f t="shared" si="2"/>
        <v>0</v>
      </c>
      <c r="M157" s="15"/>
    </row>
    <row r="158" spans="1:13" x14ac:dyDescent="0.25">
      <c r="A158" s="15"/>
      <c r="B158" s="15"/>
      <c r="C158" s="16"/>
      <c r="D158" s="16"/>
      <c r="E158" s="16"/>
      <c r="F158" s="11"/>
      <c r="G158" s="15"/>
      <c r="H158" s="15"/>
      <c r="I158" s="15"/>
      <c r="J158" s="15"/>
      <c r="K158" s="15"/>
      <c r="L158" s="12">
        <f t="shared" si="2"/>
        <v>0</v>
      </c>
      <c r="M158" s="15"/>
    </row>
    <row r="159" spans="1:13" x14ac:dyDescent="0.25">
      <c r="A159" s="15"/>
      <c r="B159" s="15"/>
      <c r="C159" s="16"/>
      <c r="D159" s="16"/>
      <c r="E159" s="16"/>
      <c r="F159" s="11"/>
      <c r="G159" s="15"/>
      <c r="H159" s="15"/>
      <c r="I159" s="15"/>
      <c r="J159" s="15"/>
      <c r="K159" s="15"/>
      <c r="L159" s="12">
        <f t="shared" si="2"/>
        <v>0</v>
      </c>
      <c r="M159" s="15"/>
    </row>
    <row r="160" spans="1:13" x14ac:dyDescent="0.25">
      <c r="A160" s="15"/>
      <c r="B160" s="15"/>
      <c r="C160" s="16"/>
      <c r="D160" s="16"/>
      <c r="E160" s="16"/>
      <c r="F160" s="11"/>
      <c r="G160" s="15"/>
      <c r="H160" s="15"/>
      <c r="I160" s="15"/>
      <c r="J160" s="15"/>
      <c r="K160" s="15"/>
      <c r="L160" s="12">
        <f t="shared" si="2"/>
        <v>0</v>
      </c>
      <c r="M160" s="15"/>
    </row>
    <row r="161" spans="1:13" x14ac:dyDescent="0.25">
      <c r="A161" s="15"/>
      <c r="B161" s="15"/>
      <c r="C161" s="16"/>
      <c r="D161" s="16"/>
      <c r="E161" s="16"/>
      <c r="F161" s="11"/>
      <c r="G161" s="15"/>
      <c r="H161" s="15"/>
      <c r="I161" s="15"/>
      <c r="J161" s="15"/>
      <c r="K161" s="15"/>
      <c r="L161" s="12">
        <f t="shared" si="2"/>
        <v>0</v>
      </c>
      <c r="M161" s="15"/>
    </row>
    <row r="162" spans="1:13" x14ac:dyDescent="0.25">
      <c r="A162" s="15"/>
      <c r="B162" s="15"/>
      <c r="C162" s="16"/>
      <c r="D162" s="16"/>
      <c r="E162" s="16"/>
      <c r="F162" s="11"/>
      <c r="G162" s="15"/>
      <c r="H162" s="15"/>
      <c r="I162" s="15"/>
      <c r="J162" s="15"/>
      <c r="K162" s="15"/>
      <c r="L162" s="12">
        <f t="shared" si="2"/>
        <v>0</v>
      </c>
      <c r="M162" s="15"/>
    </row>
    <row r="163" spans="1:13" x14ac:dyDescent="0.25">
      <c r="A163" s="15"/>
      <c r="B163" s="15"/>
      <c r="C163" s="16"/>
      <c r="D163" s="16"/>
      <c r="E163" s="16"/>
      <c r="F163" s="11"/>
      <c r="G163" s="15"/>
      <c r="H163" s="15"/>
      <c r="I163" s="15"/>
      <c r="J163" s="15"/>
      <c r="K163" s="15"/>
      <c r="L163" s="12">
        <f t="shared" si="2"/>
        <v>0</v>
      </c>
      <c r="M163" s="15"/>
    </row>
    <row r="164" spans="1:13" x14ac:dyDescent="0.25">
      <c r="A164" s="15"/>
      <c r="B164" s="15"/>
      <c r="C164" s="16"/>
      <c r="D164" s="16"/>
      <c r="E164" s="16"/>
      <c r="F164" s="11"/>
      <c r="G164" s="15"/>
      <c r="H164" s="15"/>
      <c r="I164" s="15"/>
      <c r="J164" s="15"/>
      <c r="K164" s="15"/>
      <c r="L164" s="12">
        <f t="shared" si="2"/>
        <v>0</v>
      </c>
      <c r="M164" s="15"/>
    </row>
    <row r="165" spans="1:13" x14ac:dyDescent="0.25">
      <c r="A165" s="15"/>
      <c r="B165" s="15"/>
      <c r="C165" s="16"/>
      <c r="D165" s="16"/>
      <c r="E165" s="16"/>
      <c r="F165" s="11"/>
      <c r="G165" s="15"/>
      <c r="H165" s="15"/>
      <c r="I165" s="15"/>
      <c r="J165" s="15"/>
      <c r="K165" s="15"/>
      <c r="L165" s="12">
        <f t="shared" si="2"/>
        <v>0</v>
      </c>
      <c r="M165" s="15"/>
    </row>
    <row r="166" spans="1:13" x14ac:dyDescent="0.25">
      <c r="A166" s="15"/>
      <c r="B166" s="15"/>
      <c r="C166" s="16"/>
      <c r="D166" s="16"/>
      <c r="E166" s="16"/>
      <c r="F166" s="11"/>
      <c r="G166" s="15"/>
      <c r="H166" s="15"/>
      <c r="I166" s="15"/>
      <c r="J166" s="15"/>
      <c r="K166" s="15"/>
      <c r="L166" s="12">
        <f t="shared" si="2"/>
        <v>0</v>
      </c>
      <c r="M166" s="15"/>
    </row>
    <row r="167" spans="1:13" x14ac:dyDescent="0.25">
      <c r="A167" s="15"/>
      <c r="B167" s="15"/>
      <c r="C167" s="16"/>
      <c r="D167" s="16"/>
      <c r="E167" s="16"/>
      <c r="F167" s="11"/>
      <c r="G167" s="15"/>
      <c r="H167" s="15"/>
      <c r="I167" s="15"/>
      <c r="J167" s="15"/>
      <c r="K167" s="15"/>
      <c r="L167" s="12">
        <f t="shared" si="2"/>
        <v>0</v>
      </c>
      <c r="M167" s="15"/>
    </row>
    <row r="168" spans="1:13" x14ac:dyDescent="0.25">
      <c r="A168" s="15"/>
      <c r="B168" s="15"/>
      <c r="C168" s="16"/>
      <c r="D168" s="16"/>
      <c r="E168" s="16"/>
      <c r="F168" s="11"/>
      <c r="G168" s="15"/>
      <c r="H168" s="15"/>
      <c r="I168" s="15"/>
      <c r="J168" s="15"/>
      <c r="K168" s="15"/>
      <c r="L168" s="12">
        <f t="shared" si="2"/>
        <v>0</v>
      </c>
      <c r="M168" s="15"/>
    </row>
    <row r="169" spans="1:13" x14ac:dyDescent="0.25">
      <c r="A169" s="15"/>
      <c r="B169" s="15"/>
      <c r="C169" s="16"/>
      <c r="D169" s="16"/>
      <c r="E169" s="16"/>
      <c r="F169" s="11"/>
      <c r="G169" s="15"/>
      <c r="H169" s="15"/>
      <c r="I169" s="15"/>
      <c r="J169" s="15"/>
      <c r="K169" s="15"/>
      <c r="L169" s="12">
        <f t="shared" si="2"/>
        <v>0</v>
      </c>
      <c r="M169" s="15"/>
    </row>
    <row r="170" spans="1:13" x14ac:dyDescent="0.25">
      <c r="A170" s="15"/>
      <c r="B170" s="15"/>
      <c r="C170" s="16"/>
      <c r="D170" s="16"/>
      <c r="E170" s="16"/>
      <c r="F170" s="11"/>
      <c r="G170" s="15"/>
      <c r="H170" s="15"/>
      <c r="I170" s="15"/>
      <c r="J170" s="15"/>
      <c r="K170" s="15"/>
      <c r="L170" s="12">
        <f t="shared" si="2"/>
        <v>0</v>
      </c>
      <c r="M170" s="15"/>
    </row>
    <row r="171" spans="1:13" x14ac:dyDescent="0.25">
      <c r="A171" s="15"/>
      <c r="B171" s="15"/>
      <c r="C171" s="16"/>
      <c r="D171" s="16"/>
      <c r="E171" s="16"/>
      <c r="F171" s="11"/>
      <c r="G171" s="15"/>
      <c r="H171" s="15"/>
      <c r="I171" s="15"/>
      <c r="J171" s="15"/>
      <c r="K171" s="15"/>
      <c r="L171" s="12">
        <f t="shared" si="2"/>
        <v>0</v>
      </c>
      <c r="M171" s="15"/>
    </row>
    <row r="172" spans="1:13" x14ac:dyDescent="0.25">
      <c r="A172" s="15"/>
      <c r="B172" s="15"/>
      <c r="C172" s="16"/>
      <c r="D172" s="16"/>
      <c r="E172" s="16"/>
      <c r="F172" s="11"/>
      <c r="G172" s="15"/>
      <c r="H172" s="15"/>
      <c r="I172" s="15"/>
      <c r="J172" s="15"/>
      <c r="K172" s="15"/>
      <c r="L172" s="12">
        <f t="shared" si="2"/>
        <v>0</v>
      </c>
      <c r="M172" s="15"/>
    </row>
    <row r="173" spans="1:13" x14ac:dyDescent="0.25">
      <c r="A173" s="15"/>
      <c r="B173" s="15"/>
      <c r="C173" s="16"/>
      <c r="D173" s="16"/>
      <c r="E173" s="16"/>
      <c r="F173" s="11"/>
      <c r="G173" s="15"/>
      <c r="H173" s="15"/>
      <c r="I173" s="15"/>
      <c r="J173" s="15"/>
      <c r="K173" s="15"/>
      <c r="L173" s="12">
        <f t="shared" si="2"/>
        <v>0</v>
      </c>
      <c r="M173" s="15"/>
    </row>
    <row r="174" spans="1:13" x14ac:dyDescent="0.25">
      <c r="A174" s="15"/>
      <c r="B174" s="15"/>
      <c r="C174" s="16"/>
      <c r="D174" s="16"/>
      <c r="E174" s="16"/>
      <c r="F174" s="11"/>
      <c r="G174" s="15"/>
      <c r="H174" s="15"/>
      <c r="I174" s="15"/>
      <c r="J174" s="15"/>
      <c r="K174" s="15"/>
      <c r="L174" s="12">
        <f t="shared" si="2"/>
        <v>0</v>
      </c>
      <c r="M174" s="15"/>
    </row>
    <row r="175" spans="1:13" x14ac:dyDescent="0.25">
      <c r="A175" s="15"/>
      <c r="B175" s="15"/>
      <c r="C175" s="16"/>
      <c r="D175" s="16"/>
      <c r="E175" s="16"/>
      <c r="F175" s="11"/>
      <c r="G175" s="15"/>
      <c r="H175" s="15"/>
      <c r="I175" s="15"/>
      <c r="J175" s="15"/>
      <c r="K175" s="15"/>
      <c r="L175" s="12">
        <f t="shared" si="2"/>
        <v>0</v>
      </c>
      <c r="M175" s="15"/>
    </row>
    <row r="176" spans="1:13" x14ac:dyDescent="0.25">
      <c r="A176" s="15"/>
      <c r="B176" s="15"/>
      <c r="C176" s="16"/>
      <c r="D176" s="16"/>
      <c r="E176" s="16"/>
      <c r="F176" s="11"/>
      <c r="G176" s="15"/>
      <c r="H176" s="15"/>
      <c r="I176" s="15"/>
      <c r="J176" s="15"/>
      <c r="K176" s="15"/>
      <c r="L176" s="12">
        <f t="shared" si="2"/>
        <v>0</v>
      </c>
      <c r="M176" s="15"/>
    </row>
    <row r="177" spans="1:13" x14ac:dyDescent="0.25">
      <c r="A177" s="15"/>
      <c r="B177" s="15"/>
      <c r="C177" s="16"/>
      <c r="D177" s="16"/>
      <c r="E177" s="16"/>
      <c r="F177" s="11"/>
      <c r="G177" s="15"/>
      <c r="H177" s="15"/>
      <c r="I177" s="15"/>
      <c r="J177" s="15"/>
      <c r="K177" s="15"/>
      <c r="L177" s="12">
        <f t="shared" si="2"/>
        <v>0</v>
      </c>
      <c r="M177" s="15"/>
    </row>
    <row r="178" spans="1:13" x14ac:dyDescent="0.25">
      <c r="A178" s="15"/>
      <c r="B178" s="15"/>
      <c r="C178" s="16"/>
      <c r="D178" s="16"/>
      <c r="E178" s="16"/>
      <c r="F178" s="11"/>
      <c r="G178" s="15"/>
      <c r="H178" s="15"/>
      <c r="I178" s="15"/>
      <c r="J178" s="15"/>
      <c r="K178" s="15"/>
      <c r="L178" s="12">
        <f t="shared" si="2"/>
        <v>0</v>
      </c>
      <c r="M178" s="15"/>
    </row>
    <row r="179" spans="1:13" x14ac:dyDescent="0.25">
      <c r="A179" s="15"/>
      <c r="B179" s="15"/>
      <c r="C179" s="16"/>
      <c r="D179" s="16"/>
      <c r="E179" s="16"/>
      <c r="F179" s="11"/>
      <c r="G179" s="15"/>
      <c r="H179" s="15"/>
      <c r="I179" s="15"/>
      <c r="J179" s="15"/>
      <c r="K179" s="15"/>
      <c r="L179" s="12">
        <f t="shared" si="2"/>
        <v>0</v>
      </c>
      <c r="M179" s="15"/>
    </row>
    <row r="180" spans="1:13" x14ac:dyDescent="0.25">
      <c r="A180" s="15"/>
      <c r="B180" s="15"/>
      <c r="C180" s="16"/>
      <c r="D180" s="16"/>
      <c r="E180" s="16"/>
      <c r="F180" s="11"/>
      <c r="G180" s="15"/>
      <c r="H180" s="15"/>
      <c r="I180" s="15"/>
      <c r="J180" s="15"/>
      <c r="K180" s="15"/>
      <c r="L180" s="12">
        <f t="shared" si="2"/>
        <v>0</v>
      </c>
      <c r="M180" s="15"/>
    </row>
    <row r="181" spans="1:13" x14ac:dyDescent="0.25">
      <c r="A181" s="15"/>
      <c r="B181" s="15"/>
      <c r="C181" s="16"/>
      <c r="D181" s="16"/>
      <c r="E181" s="16"/>
      <c r="F181" s="11"/>
      <c r="G181" s="15"/>
      <c r="H181" s="15"/>
      <c r="I181" s="15"/>
      <c r="J181" s="15"/>
      <c r="K181" s="15"/>
      <c r="L181" s="12">
        <f t="shared" si="2"/>
        <v>0</v>
      </c>
      <c r="M181" s="15"/>
    </row>
    <row r="182" spans="1:13" x14ac:dyDescent="0.25">
      <c r="A182" s="15"/>
      <c r="B182" s="15"/>
      <c r="C182" s="16"/>
      <c r="D182" s="16"/>
      <c r="E182" s="16"/>
      <c r="F182" s="11"/>
      <c r="G182" s="15"/>
      <c r="H182" s="15"/>
      <c r="I182" s="15"/>
      <c r="J182" s="15"/>
      <c r="K182" s="15"/>
      <c r="L182" s="12">
        <f t="shared" si="2"/>
        <v>0</v>
      </c>
      <c r="M182" s="15"/>
    </row>
    <row r="183" spans="1:13" x14ac:dyDescent="0.25">
      <c r="A183" s="15"/>
      <c r="B183" s="15"/>
      <c r="C183" s="16"/>
      <c r="D183" s="16"/>
      <c r="E183" s="16"/>
      <c r="F183" s="11"/>
      <c r="G183" s="15"/>
      <c r="H183" s="15"/>
      <c r="I183" s="15"/>
      <c r="J183" s="15"/>
      <c r="K183" s="15"/>
      <c r="L183" s="12">
        <f t="shared" si="2"/>
        <v>0</v>
      </c>
      <c r="M183" s="15"/>
    </row>
    <row r="184" spans="1:13" x14ac:dyDescent="0.25">
      <c r="A184" s="15"/>
      <c r="B184" s="15"/>
      <c r="C184" s="16"/>
      <c r="D184" s="16"/>
      <c r="E184" s="16"/>
      <c r="F184" s="11"/>
      <c r="G184" s="15"/>
      <c r="H184" s="15"/>
      <c r="I184" s="15"/>
      <c r="J184" s="15"/>
      <c r="K184" s="15"/>
      <c r="L184" s="12">
        <f t="shared" si="2"/>
        <v>0</v>
      </c>
      <c r="M184" s="15"/>
    </row>
    <row r="185" spans="1:13" x14ac:dyDescent="0.25">
      <c r="A185" s="15"/>
      <c r="B185" s="15"/>
      <c r="C185" s="16"/>
      <c r="D185" s="16"/>
      <c r="E185" s="16"/>
      <c r="F185" s="11"/>
      <c r="G185" s="15"/>
      <c r="H185" s="15"/>
      <c r="I185" s="15"/>
      <c r="J185" s="15"/>
      <c r="K185" s="15"/>
      <c r="L185" s="12">
        <f t="shared" si="2"/>
        <v>0</v>
      </c>
      <c r="M185" s="15"/>
    </row>
    <row r="186" spans="1:13" x14ac:dyDescent="0.25">
      <c r="A186" s="15"/>
      <c r="B186" s="15"/>
      <c r="C186" s="16"/>
      <c r="D186" s="16"/>
      <c r="E186" s="16"/>
      <c r="F186" s="11"/>
      <c r="G186" s="15"/>
      <c r="H186" s="15"/>
      <c r="I186" s="15"/>
      <c r="J186" s="15"/>
      <c r="K186" s="15"/>
      <c r="L186" s="12">
        <f t="shared" si="2"/>
        <v>0</v>
      </c>
      <c r="M186" s="15"/>
    </row>
    <row r="187" spans="1:13" x14ac:dyDescent="0.25">
      <c r="A187" s="15"/>
      <c r="B187" s="15"/>
      <c r="C187" s="16"/>
      <c r="D187" s="16"/>
      <c r="E187" s="16"/>
      <c r="F187" s="11"/>
      <c r="G187" s="15"/>
      <c r="H187" s="15"/>
      <c r="I187" s="15"/>
      <c r="J187" s="15"/>
      <c r="K187" s="15"/>
      <c r="L187" s="12">
        <f t="shared" si="2"/>
        <v>0</v>
      </c>
      <c r="M187" s="15"/>
    </row>
    <row r="188" spans="1:13" x14ac:dyDescent="0.25">
      <c r="A188" s="15"/>
      <c r="B188" s="15"/>
      <c r="C188" s="16"/>
      <c r="D188" s="16"/>
      <c r="E188" s="16"/>
      <c r="F188" s="11"/>
      <c r="G188" s="15"/>
      <c r="H188" s="15"/>
      <c r="I188" s="15"/>
      <c r="J188" s="15"/>
      <c r="K188" s="15"/>
      <c r="L188" s="12">
        <f t="shared" si="2"/>
        <v>0</v>
      </c>
      <c r="M188" s="15"/>
    </row>
    <row r="189" spans="1:13" x14ac:dyDescent="0.25">
      <c r="A189" s="15"/>
      <c r="B189" s="15"/>
      <c r="C189" s="16"/>
      <c r="D189" s="16"/>
      <c r="E189" s="16"/>
      <c r="F189" s="11"/>
      <c r="G189" s="15"/>
      <c r="H189" s="15"/>
      <c r="I189" s="15"/>
      <c r="J189" s="15"/>
      <c r="K189" s="15"/>
      <c r="L189" s="12">
        <f t="shared" si="2"/>
        <v>0</v>
      </c>
      <c r="M189" s="15"/>
    </row>
    <row r="190" spans="1:13" x14ac:dyDescent="0.25">
      <c r="A190" s="15"/>
      <c r="B190" s="15"/>
      <c r="C190" s="16"/>
      <c r="D190" s="16"/>
      <c r="E190" s="16"/>
      <c r="F190" s="11"/>
      <c r="G190" s="15"/>
      <c r="H190" s="15"/>
      <c r="I190" s="15"/>
      <c r="J190" s="15"/>
      <c r="K190" s="15"/>
      <c r="L190" s="12">
        <f t="shared" si="2"/>
        <v>0</v>
      </c>
      <c r="M190" s="15"/>
    </row>
    <row r="191" spans="1:13" x14ac:dyDescent="0.25">
      <c r="A191" s="15"/>
      <c r="B191" s="15"/>
      <c r="C191" s="16"/>
      <c r="D191" s="16"/>
      <c r="E191" s="16"/>
      <c r="F191" s="11"/>
      <c r="G191" s="15"/>
      <c r="H191" s="15"/>
      <c r="I191" s="15"/>
      <c r="J191" s="15"/>
      <c r="K191" s="15"/>
      <c r="L191" s="12">
        <f t="shared" si="2"/>
        <v>0</v>
      </c>
      <c r="M191" s="15"/>
    </row>
    <row r="192" spans="1:13" x14ac:dyDescent="0.25">
      <c r="A192" s="15"/>
      <c r="B192" s="15"/>
      <c r="C192" s="16"/>
      <c r="D192" s="16"/>
      <c r="E192" s="16"/>
      <c r="F192" s="11"/>
      <c r="G192" s="15"/>
      <c r="H192" s="15"/>
      <c r="I192" s="15"/>
      <c r="J192" s="15"/>
      <c r="K192" s="15"/>
      <c r="L192" s="12">
        <f t="shared" si="2"/>
        <v>0</v>
      </c>
      <c r="M192" s="15"/>
    </row>
    <row r="193" spans="1:13" x14ac:dyDescent="0.25">
      <c r="A193" s="15"/>
      <c r="B193" s="15"/>
      <c r="C193" s="16"/>
      <c r="D193" s="16"/>
      <c r="E193" s="16"/>
      <c r="F193" s="11"/>
      <c r="G193" s="15"/>
      <c r="H193" s="15"/>
      <c r="I193" s="15"/>
      <c r="J193" s="15"/>
      <c r="K193" s="15"/>
      <c r="L193" s="12">
        <f t="shared" si="2"/>
        <v>0</v>
      </c>
      <c r="M193" s="15"/>
    </row>
    <row r="194" spans="1:13" x14ac:dyDescent="0.25">
      <c r="A194" s="15"/>
      <c r="B194" s="15"/>
      <c r="C194" s="16"/>
      <c r="D194" s="16"/>
      <c r="E194" s="16"/>
      <c r="F194" s="11"/>
      <c r="G194" s="15"/>
      <c r="H194" s="15"/>
      <c r="I194" s="15"/>
      <c r="J194" s="15"/>
      <c r="K194" s="15"/>
      <c r="L194" s="12">
        <f t="shared" ref="L194:L214" si="3">G194+I194+K194</f>
        <v>0</v>
      </c>
      <c r="M194" s="15"/>
    </row>
    <row r="195" spans="1:13" x14ac:dyDescent="0.25">
      <c r="A195" s="15"/>
      <c r="B195" s="15"/>
      <c r="C195" s="16"/>
      <c r="D195" s="16"/>
      <c r="E195" s="16"/>
      <c r="F195" s="11"/>
      <c r="G195" s="15"/>
      <c r="H195" s="15"/>
      <c r="I195" s="15"/>
      <c r="J195" s="15"/>
      <c r="K195" s="15"/>
      <c r="L195" s="12">
        <f t="shared" si="3"/>
        <v>0</v>
      </c>
      <c r="M195" s="15"/>
    </row>
    <row r="196" spans="1:13" x14ac:dyDescent="0.25">
      <c r="A196" s="15"/>
      <c r="B196" s="15"/>
      <c r="C196" s="16"/>
      <c r="D196" s="16"/>
      <c r="E196" s="16"/>
      <c r="F196" s="11"/>
      <c r="G196" s="15"/>
      <c r="H196" s="15"/>
      <c r="I196" s="15"/>
      <c r="J196" s="15"/>
      <c r="K196" s="15"/>
      <c r="L196" s="12">
        <f t="shared" si="3"/>
        <v>0</v>
      </c>
      <c r="M196" s="15"/>
    </row>
    <row r="197" spans="1:13" x14ac:dyDescent="0.25">
      <c r="A197" s="15"/>
      <c r="B197" s="15"/>
      <c r="C197" s="16"/>
      <c r="D197" s="16"/>
      <c r="E197" s="16"/>
      <c r="F197" s="11"/>
      <c r="G197" s="15"/>
      <c r="H197" s="15"/>
      <c r="I197" s="15"/>
      <c r="J197" s="15"/>
      <c r="K197" s="15"/>
      <c r="L197" s="12">
        <f t="shared" si="3"/>
        <v>0</v>
      </c>
      <c r="M197" s="15"/>
    </row>
    <row r="198" spans="1:13" x14ac:dyDescent="0.25">
      <c r="A198" s="15"/>
      <c r="B198" s="15"/>
      <c r="C198" s="16"/>
      <c r="D198" s="16"/>
      <c r="E198" s="16"/>
      <c r="F198" s="11"/>
      <c r="G198" s="15"/>
      <c r="H198" s="15"/>
      <c r="I198" s="15"/>
      <c r="J198" s="15"/>
      <c r="K198" s="15"/>
      <c r="L198" s="12">
        <f t="shared" si="3"/>
        <v>0</v>
      </c>
      <c r="M198" s="15"/>
    </row>
    <row r="199" spans="1:13" x14ac:dyDescent="0.25">
      <c r="A199" s="15"/>
      <c r="B199" s="15"/>
      <c r="C199" s="16"/>
      <c r="D199" s="16"/>
      <c r="E199" s="16"/>
      <c r="F199" s="11"/>
      <c r="G199" s="15"/>
      <c r="H199" s="15"/>
      <c r="I199" s="15"/>
      <c r="J199" s="15"/>
      <c r="K199" s="15"/>
      <c r="L199" s="12">
        <f t="shared" si="3"/>
        <v>0</v>
      </c>
      <c r="M199" s="15"/>
    </row>
    <row r="200" spans="1:13" x14ac:dyDescent="0.25">
      <c r="A200" s="15"/>
      <c r="B200" s="15"/>
      <c r="C200" s="16"/>
      <c r="D200" s="16"/>
      <c r="E200" s="16"/>
      <c r="F200" s="11"/>
      <c r="G200" s="15"/>
      <c r="H200" s="15"/>
      <c r="I200" s="15"/>
      <c r="J200" s="15"/>
      <c r="K200" s="15"/>
      <c r="L200" s="12">
        <f t="shared" si="3"/>
        <v>0</v>
      </c>
      <c r="M200" s="15"/>
    </row>
    <row r="201" spans="1:13" x14ac:dyDescent="0.25">
      <c r="A201" s="15"/>
      <c r="B201" s="15"/>
      <c r="C201" s="16"/>
      <c r="D201" s="16"/>
      <c r="E201" s="16"/>
      <c r="F201" s="11"/>
      <c r="G201" s="15"/>
      <c r="H201" s="15"/>
      <c r="I201" s="15"/>
      <c r="J201" s="15"/>
      <c r="K201" s="15"/>
      <c r="L201" s="12">
        <f t="shared" si="3"/>
        <v>0</v>
      </c>
      <c r="M201" s="15"/>
    </row>
    <row r="202" spans="1:13" x14ac:dyDescent="0.25">
      <c r="A202" s="15"/>
      <c r="B202" s="15"/>
      <c r="C202" s="16"/>
      <c r="D202" s="16"/>
      <c r="E202" s="16"/>
      <c r="F202" s="11"/>
      <c r="G202" s="15"/>
      <c r="H202" s="15"/>
      <c r="I202" s="15"/>
      <c r="J202" s="15"/>
      <c r="K202" s="15"/>
      <c r="L202" s="12">
        <f t="shared" si="3"/>
        <v>0</v>
      </c>
      <c r="M202" s="15"/>
    </row>
    <row r="203" spans="1:13" x14ac:dyDescent="0.25">
      <c r="A203" s="15"/>
      <c r="B203" s="15"/>
      <c r="C203" s="16"/>
      <c r="D203" s="16"/>
      <c r="E203" s="16"/>
      <c r="F203" s="11"/>
      <c r="G203" s="15"/>
      <c r="H203" s="15"/>
      <c r="I203" s="15"/>
      <c r="J203" s="15"/>
      <c r="K203" s="15"/>
      <c r="L203" s="12">
        <f t="shared" si="3"/>
        <v>0</v>
      </c>
      <c r="M203" s="15"/>
    </row>
    <row r="204" spans="1:13" x14ac:dyDescent="0.25">
      <c r="A204" s="15"/>
      <c r="B204" s="15"/>
      <c r="C204" s="16"/>
      <c r="D204" s="16"/>
      <c r="E204" s="16"/>
      <c r="F204" s="11"/>
      <c r="G204" s="15"/>
      <c r="H204" s="15"/>
      <c r="I204" s="15"/>
      <c r="J204" s="15"/>
      <c r="K204" s="15"/>
      <c r="L204" s="12">
        <f t="shared" si="3"/>
        <v>0</v>
      </c>
      <c r="M204" s="15"/>
    </row>
    <row r="205" spans="1:13" x14ac:dyDescent="0.25">
      <c r="A205" s="15"/>
      <c r="B205" s="15"/>
      <c r="C205" s="16"/>
      <c r="D205" s="16"/>
      <c r="E205" s="16"/>
      <c r="F205" s="11"/>
      <c r="G205" s="15"/>
      <c r="H205" s="15"/>
      <c r="I205" s="15"/>
      <c r="J205" s="15"/>
      <c r="K205" s="15"/>
      <c r="L205" s="12">
        <f t="shared" si="3"/>
        <v>0</v>
      </c>
      <c r="M205" s="15"/>
    </row>
    <row r="206" spans="1:13" x14ac:dyDescent="0.25">
      <c r="A206" s="15"/>
      <c r="B206" s="15"/>
      <c r="C206" s="16"/>
      <c r="D206" s="16"/>
      <c r="E206" s="16"/>
      <c r="F206" s="11"/>
      <c r="G206" s="15"/>
      <c r="H206" s="15"/>
      <c r="I206" s="15"/>
      <c r="J206" s="15"/>
      <c r="K206" s="15"/>
      <c r="L206" s="12">
        <f t="shared" si="3"/>
        <v>0</v>
      </c>
      <c r="M206" s="15"/>
    </row>
    <row r="207" spans="1:13" x14ac:dyDescent="0.25">
      <c r="A207" s="15"/>
      <c r="B207" s="15"/>
      <c r="C207" s="16"/>
      <c r="D207" s="16"/>
      <c r="E207" s="16"/>
      <c r="F207" s="11"/>
      <c r="G207" s="15"/>
      <c r="H207" s="15"/>
      <c r="I207" s="15"/>
      <c r="J207" s="15"/>
      <c r="K207" s="15"/>
      <c r="L207" s="12">
        <f t="shared" si="3"/>
        <v>0</v>
      </c>
      <c r="M207" s="15"/>
    </row>
    <row r="208" spans="1:13" x14ac:dyDescent="0.25">
      <c r="A208" s="15"/>
      <c r="B208" s="15"/>
      <c r="C208" s="16"/>
      <c r="D208" s="16"/>
      <c r="E208" s="16"/>
      <c r="F208" s="11"/>
      <c r="G208" s="15"/>
      <c r="H208" s="15"/>
      <c r="I208" s="15"/>
      <c r="J208" s="15"/>
      <c r="K208" s="15"/>
      <c r="L208" s="12">
        <f t="shared" si="3"/>
        <v>0</v>
      </c>
      <c r="M208" s="15"/>
    </row>
    <row r="209" spans="1:13" x14ac:dyDescent="0.25">
      <c r="A209" s="15"/>
      <c r="B209" s="15"/>
      <c r="C209" s="16"/>
      <c r="D209" s="16"/>
      <c r="E209" s="16"/>
      <c r="F209" s="11"/>
      <c r="G209" s="15"/>
      <c r="H209" s="15"/>
      <c r="I209" s="15"/>
      <c r="J209" s="15"/>
      <c r="K209" s="15"/>
      <c r="L209" s="12">
        <f t="shared" si="3"/>
        <v>0</v>
      </c>
      <c r="M209" s="15"/>
    </row>
    <row r="210" spans="1:13" x14ac:dyDescent="0.25">
      <c r="A210" s="15"/>
      <c r="B210" s="15"/>
      <c r="C210" s="16"/>
      <c r="D210" s="16"/>
      <c r="E210" s="16"/>
      <c r="F210" s="11"/>
      <c r="G210" s="15"/>
      <c r="H210" s="15"/>
      <c r="I210" s="15"/>
      <c r="J210" s="15"/>
      <c r="K210" s="15"/>
      <c r="L210" s="12">
        <f t="shared" si="3"/>
        <v>0</v>
      </c>
      <c r="M210" s="15"/>
    </row>
    <row r="211" spans="1:13" x14ac:dyDescent="0.25">
      <c r="A211" s="15"/>
      <c r="B211" s="15"/>
      <c r="C211" s="16"/>
      <c r="D211" s="16"/>
      <c r="E211" s="16"/>
      <c r="F211" s="11"/>
      <c r="G211" s="15"/>
      <c r="H211" s="15"/>
      <c r="I211" s="15"/>
      <c r="J211" s="15"/>
      <c r="K211" s="15"/>
      <c r="L211" s="12">
        <f t="shared" si="3"/>
        <v>0</v>
      </c>
      <c r="M211" s="15"/>
    </row>
    <row r="212" spans="1:13" x14ac:dyDescent="0.25">
      <c r="A212" s="15"/>
      <c r="B212" s="15"/>
      <c r="C212" s="16"/>
      <c r="D212" s="16"/>
      <c r="E212" s="16"/>
      <c r="F212" s="11"/>
      <c r="G212" s="15"/>
      <c r="H212" s="15"/>
      <c r="I212" s="15"/>
      <c r="J212" s="15"/>
      <c r="K212" s="15"/>
      <c r="L212" s="12">
        <f t="shared" si="3"/>
        <v>0</v>
      </c>
      <c r="M212" s="15"/>
    </row>
    <row r="213" spans="1:13" x14ac:dyDescent="0.25">
      <c r="A213" s="15"/>
      <c r="B213" s="15"/>
      <c r="C213" s="16"/>
      <c r="D213" s="16"/>
      <c r="E213" s="16"/>
      <c r="F213" s="11"/>
      <c r="G213" s="15"/>
      <c r="H213" s="15"/>
      <c r="I213" s="15"/>
      <c r="J213" s="15"/>
      <c r="K213" s="15"/>
      <c r="L213" s="12">
        <f t="shared" si="3"/>
        <v>0</v>
      </c>
      <c r="M213" s="15"/>
    </row>
    <row r="214" spans="1:13" x14ac:dyDescent="0.25">
      <c r="A214" s="15"/>
      <c r="B214" s="15"/>
      <c r="C214" s="16"/>
      <c r="D214" s="16"/>
      <c r="E214" s="16"/>
      <c r="F214" s="11"/>
      <c r="G214" s="15"/>
      <c r="H214" s="15"/>
      <c r="I214" s="15"/>
      <c r="J214" s="15"/>
      <c r="K214" s="15"/>
      <c r="L214" s="12">
        <f t="shared" si="3"/>
        <v>0</v>
      </c>
      <c r="M214" s="15"/>
    </row>
  </sheetData>
  <sheetProtection selectLockedCells="1" selectUnlockedCells="1"/>
  <autoFilter ref="A1:M1">
    <sortState ref="A2:M214">
      <sortCondition descending="1" ref="L1"/>
    </sortState>
  </autoFilter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M210"/>
  <sheetViews>
    <sheetView workbookViewId="0"/>
  </sheetViews>
  <sheetFormatPr defaultColWidth="8.7109375" defaultRowHeight="15" x14ac:dyDescent="0.25"/>
  <cols>
    <col min="1" max="1" width="14" style="2" customWidth="1"/>
    <col min="2" max="2" width="13.85546875" style="2" customWidth="1"/>
    <col min="3" max="3" width="11.7109375" style="2" customWidth="1"/>
    <col min="4" max="4" width="17.28515625" style="2" bestFit="1" customWidth="1"/>
    <col min="5" max="5" width="11.7109375" style="2" customWidth="1"/>
    <col min="6" max="6" width="21.140625" style="2" bestFit="1" customWidth="1"/>
    <col min="7" max="7" width="17.42578125" style="2" bestFit="1" customWidth="1"/>
    <col min="8" max="8" width="23" style="2" bestFit="1" customWidth="1"/>
    <col min="9" max="9" width="19.140625" style="2" bestFit="1" customWidth="1"/>
    <col min="10" max="10" width="19.28515625" style="2" bestFit="1" customWidth="1"/>
    <col min="11" max="11" width="15.42578125" style="2" bestFit="1" customWidth="1"/>
    <col min="12" max="12" width="16.85546875" style="2" bestFit="1" customWidth="1"/>
    <col min="13" max="13" width="17.85546875" style="2" customWidth="1"/>
    <col min="14" max="16384" width="8.7109375" style="2"/>
  </cols>
  <sheetData>
    <row r="1" spans="1:13" x14ac:dyDescent="0.25">
      <c r="A1" s="17" t="s">
        <v>1148</v>
      </c>
      <c r="B1" s="17" t="s">
        <v>1147</v>
      </c>
      <c r="C1" s="18" t="s">
        <v>3</v>
      </c>
      <c r="D1" s="18" t="s">
        <v>4</v>
      </c>
      <c r="E1" s="18" t="s">
        <v>6</v>
      </c>
      <c r="F1" s="19" t="s">
        <v>1143</v>
      </c>
      <c r="G1" s="18" t="s">
        <v>1144</v>
      </c>
      <c r="H1" s="19" t="s">
        <v>1149</v>
      </c>
      <c r="I1" s="18" t="s">
        <v>1150</v>
      </c>
      <c r="J1" s="19" t="s">
        <v>1151</v>
      </c>
      <c r="K1" s="18" t="s">
        <v>1152</v>
      </c>
      <c r="L1" s="18" t="s">
        <v>1145</v>
      </c>
      <c r="M1" s="18" t="s">
        <v>1146</v>
      </c>
    </row>
    <row r="2" spans="1:13" x14ac:dyDescent="0.25">
      <c r="A2" s="9" t="s">
        <v>1191</v>
      </c>
      <c r="B2" s="9" t="s">
        <v>1192</v>
      </c>
      <c r="C2" s="10" t="s">
        <v>9</v>
      </c>
      <c r="D2" s="10"/>
      <c r="E2" s="10" t="s">
        <v>11</v>
      </c>
      <c r="F2" s="11">
        <v>1</v>
      </c>
      <c r="G2" s="12">
        <v>20</v>
      </c>
      <c r="H2" s="12"/>
      <c r="I2" s="12"/>
      <c r="J2" s="12"/>
      <c r="K2" s="12"/>
      <c r="L2" s="12">
        <f t="shared" ref="L2:L65" si="0">G2+I2+K2</f>
        <v>20</v>
      </c>
      <c r="M2" s="10" t="s">
        <v>1399</v>
      </c>
    </row>
    <row r="3" spans="1:13" x14ac:dyDescent="0.25">
      <c r="A3" s="9" t="s">
        <v>1197</v>
      </c>
      <c r="B3" s="9" t="s">
        <v>1198</v>
      </c>
      <c r="C3" s="10" t="s">
        <v>92</v>
      </c>
      <c r="D3" s="10" t="s">
        <v>93</v>
      </c>
      <c r="E3" s="10" t="s">
        <v>95</v>
      </c>
      <c r="F3" s="11">
        <v>1</v>
      </c>
      <c r="G3" s="12">
        <v>20</v>
      </c>
      <c r="H3" s="12"/>
      <c r="I3" s="12"/>
      <c r="J3" s="12"/>
      <c r="K3" s="12"/>
      <c r="L3" s="12">
        <f t="shared" si="0"/>
        <v>20</v>
      </c>
      <c r="M3" s="10" t="s">
        <v>1399</v>
      </c>
    </row>
    <row r="4" spans="1:13" x14ac:dyDescent="0.25">
      <c r="A4" s="9" t="s">
        <v>1161</v>
      </c>
      <c r="B4" s="9" t="s">
        <v>1162</v>
      </c>
      <c r="C4" s="10" t="s">
        <v>9</v>
      </c>
      <c r="D4" s="10"/>
      <c r="E4" s="10" t="s">
        <v>11</v>
      </c>
      <c r="F4" s="11">
        <v>2</v>
      </c>
      <c r="G4" s="12">
        <v>19</v>
      </c>
      <c r="H4" s="12"/>
      <c r="I4" s="12"/>
      <c r="J4" s="12"/>
      <c r="K4" s="12"/>
      <c r="L4" s="12">
        <f t="shared" si="0"/>
        <v>19</v>
      </c>
      <c r="M4" s="10" t="s">
        <v>23</v>
      </c>
    </row>
    <row r="5" spans="1:13" x14ac:dyDescent="0.25">
      <c r="A5" s="9" t="s">
        <v>1192</v>
      </c>
      <c r="B5" s="9" t="s">
        <v>1202</v>
      </c>
      <c r="C5" s="10" t="s">
        <v>105</v>
      </c>
      <c r="D5" s="10" t="s">
        <v>110</v>
      </c>
      <c r="E5" s="10" t="s">
        <v>95</v>
      </c>
      <c r="F5" s="11">
        <v>2</v>
      </c>
      <c r="G5" s="12">
        <v>19</v>
      </c>
      <c r="H5" s="12"/>
      <c r="I5" s="12"/>
      <c r="J5" s="12"/>
      <c r="K5" s="12"/>
      <c r="L5" s="12">
        <f t="shared" si="0"/>
        <v>19</v>
      </c>
      <c r="M5" s="10" t="s">
        <v>23</v>
      </c>
    </row>
    <row r="6" spans="1:13" x14ac:dyDescent="0.25">
      <c r="A6" s="9" t="s">
        <v>1163</v>
      </c>
      <c r="B6" s="9" t="s">
        <v>1086</v>
      </c>
      <c r="C6" s="10" t="s">
        <v>16</v>
      </c>
      <c r="D6" s="10"/>
      <c r="E6" s="10" t="s">
        <v>11</v>
      </c>
      <c r="F6" s="11">
        <v>3</v>
      </c>
      <c r="G6" s="12">
        <v>18</v>
      </c>
      <c r="H6" s="12"/>
      <c r="I6" s="12"/>
      <c r="J6" s="12"/>
      <c r="K6" s="12"/>
      <c r="L6" s="12">
        <f t="shared" si="0"/>
        <v>18</v>
      </c>
      <c r="M6" s="10" t="s">
        <v>30</v>
      </c>
    </row>
    <row r="7" spans="1:13" x14ac:dyDescent="0.25">
      <c r="A7" s="13" t="s">
        <v>1203</v>
      </c>
      <c r="B7" s="13" t="s">
        <v>1204</v>
      </c>
      <c r="C7" s="14" t="s">
        <v>99</v>
      </c>
      <c r="D7" s="14" t="s">
        <v>114</v>
      </c>
      <c r="E7" s="14" t="s">
        <v>95</v>
      </c>
      <c r="F7" s="11">
        <v>3</v>
      </c>
      <c r="G7" s="13">
        <v>18</v>
      </c>
      <c r="H7" s="13"/>
      <c r="I7" s="13"/>
      <c r="J7" s="13"/>
      <c r="K7" s="13"/>
      <c r="L7" s="12">
        <f t="shared" si="0"/>
        <v>18</v>
      </c>
      <c r="M7" s="10" t="s">
        <v>30</v>
      </c>
    </row>
    <row r="8" spans="1:13" x14ac:dyDescent="0.25">
      <c r="A8" s="13" t="s">
        <v>1164</v>
      </c>
      <c r="B8" s="13" t="s">
        <v>1165</v>
      </c>
      <c r="C8" s="14" t="s">
        <v>25</v>
      </c>
      <c r="D8" s="14"/>
      <c r="E8" s="14" t="s">
        <v>11</v>
      </c>
      <c r="F8" s="11">
        <v>4</v>
      </c>
      <c r="G8" s="13">
        <v>17</v>
      </c>
      <c r="H8" s="13"/>
      <c r="I8" s="13"/>
      <c r="J8" s="13"/>
      <c r="K8" s="13"/>
      <c r="L8" s="12">
        <f t="shared" si="0"/>
        <v>17</v>
      </c>
      <c r="M8" s="10" t="s">
        <v>39</v>
      </c>
    </row>
    <row r="9" spans="1:13" x14ac:dyDescent="0.25">
      <c r="A9" s="9" t="s">
        <v>1207</v>
      </c>
      <c r="B9" s="9" t="s">
        <v>1033</v>
      </c>
      <c r="C9" s="10" t="s">
        <v>105</v>
      </c>
      <c r="D9" s="10"/>
      <c r="E9" s="10" t="s">
        <v>95</v>
      </c>
      <c r="F9" s="11">
        <v>4</v>
      </c>
      <c r="G9" s="12">
        <v>17</v>
      </c>
      <c r="H9" s="12"/>
      <c r="I9" s="12"/>
      <c r="J9" s="12"/>
      <c r="K9" s="12"/>
      <c r="L9" s="12">
        <f t="shared" si="0"/>
        <v>17</v>
      </c>
      <c r="M9" s="10" t="s">
        <v>39</v>
      </c>
    </row>
    <row r="10" spans="1:13" x14ac:dyDescent="0.25">
      <c r="A10" s="13" t="s">
        <v>1166</v>
      </c>
      <c r="B10" s="13" t="s">
        <v>1167</v>
      </c>
      <c r="C10" s="14" t="s">
        <v>25</v>
      </c>
      <c r="D10" s="14"/>
      <c r="E10" s="14" t="s">
        <v>11</v>
      </c>
      <c r="F10" s="11">
        <v>5</v>
      </c>
      <c r="G10" s="13">
        <v>16</v>
      </c>
      <c r="H10" s="13"/>
      <c r="I10" s="13"/>
      <c r="J10" s="13"/>
      <c r="K10" s="13"/>
      <c r="L10" s="12">
        <f t="shared" si="0"/>
        <v>16</v>
      </c>
      <c r="M10" s="10" t="s">
        <v>59</v>
      </c>
    </row>
    <row r="11" spans="1:13" x14ac:dyDescent="0.25">
      <c r="A11" s="9" t="s">
        <v>1208</v>
      </c>
      <c r="B11" s="9" t="s">
        <v>1209</v>
      </c>
      <c r="C11" s="10" t="s">
        <v>105</v>
      </c>
      <c r="D11" s="10" t="s">
        <v>127</v>
      </c>
      <c r="E11" s="10" t="s">
        <v>95</v>
      </c>
      <c r="F11" s="11">
        <v>5</v>
      </c>
      <c r="G11" s="12">
        <v>16</v>
      </c>
      <c r="H11" s="12"/>
      <c r="I11" s="12"/>
      <c r="J11" s="12"/>
      <c r="K11" s="12"/>
      <c r="L11" s="12">
        <f t="shared" si="0"/>
        <v>16</v>
      </c>
      <c r="M11" s="10" t="s">
        <v>59</v>
      </c>
    </row>
    <row r="12" spans="1:13" x14ac:dyDescent="0.25">
      <c r="A12" s="9" t="s">
        <v>1193</v>
      </c>
      <c r="B12" s="9" t="s">
        <v>1170</v>
      </c>
      <c r="C12" s="10" t="s">
        <v>25</v>
      </c>
      <c r="D12" s="10"/>
      <c r="E12" s="10" t="s">
        <v>11</v>
      </c>
      <c r="F12" s="11">
        <v>6</v>
      </c>
      <c r="G12" s="12">
        <v>15</v>
      </c>
      <c r="H12" s="12"/>
      <c r="I12" s="12"/>
      <c r="J12" s="12"/>
      <c r="K12" s="12"/>
      <c r="L12" s="12">
        <f t="shared" si="0"/>
        <v>15</v>
      </c>
      <c r="M12" s="10" t="s">
        <v>65</v>
      </c>
    </row>
    <row r="13" spans="1:13" x14ac:dyDescent="0.25">
      <c r="A13" s="9" t="s">
        <v>1210</v>
      </c>
      <c r="B13" s="9" t="s">
        <v>1204</v>
      </c>
      <c r="C13" s="10" t="s">
        <v>132</v>
      </c>
      <c r="D13" s="10" t="s">
        <v>17</v>
      </c>
      <c r="E13" s="10" t="s">
        <v>95</v>
      </c>
      <c r="F13" s="11">
        <v>6</v>
      </c>
      <c r="G13" s="12">
        <v>15</v>
      </c>
      <c r="H13" s="12"/>
      <c r="I13" s="12"/>
      <c r="J13" s="12"/>
      <c r="K13" s="12"/>
      <c r="L13" s="12">
        <f t="shared" si="0"/>
        <v>15</v>
      </c>
      <c r="M13" s="10" t="s">
        <v>65</v>
      </c>
    </row>
    <row r="14" spans="1:13" x14ac:dyDescent="0.25">
      <c r="A14" s="9" t="s">
        <v>1171</v>
      </c>
      <c r="B14" s="9" t="s">
        <v>1093</v>
      </c>
      <c r="C14" s="10" t="s">
        <v>16</v>
      </c>
      <c r="D14" s="10" t="s">
        <v>37</v>
      </c>
      <c r="E14" s="10" t="s">
        <v>11</v>
      </c>
      <c r="F14" s="11">
        <v>7</v>
      </c>
      <c r="G14" s="12">
        <v>14</v>
      </c>
      <c r="H14" s="12"/>
      <c r="I14" s="12"/>
      <c r="J14" s="12"/>
      <c r="K14" s="12"/>
      <c r="L14" s="12">
        <f t="shared" si="0"/>
        <v>14</v>
      </c>
      <c r="M14" s="10" t="s">
        <v>73</v>
      </c>
    </row>
    <row r="15" spans="1:13" x14ac:dyDescent="0.25">
      <c r="A15" s="9" t="s">
        <v>1213</v>
      </c>
      <c r="B15" s="9" t="s">
        <v>1202</v>
      </c>
      <c r="C15" s="10" t="s">
        <v>92</v>
      </c>
      <c r="D15" s="10"/>
      <c r="E15" s="10" t="s">
        <v>95</v>
      </c>
      <c r="F15" s="11">
        <v>7</v>
      </c>
      <c r="G15" s="12">
        <v>14</v>
      </c>
      <c r="H15" s="12"/>
      <c r="I15" s="12"/>
      <c r="J15" s="12"/>
      <c r="K15" s="12"/>
      <c r="L15" s="12">
        <f t="shared" si="0"/>
        <v>14</v>
      </c>
      <c r="M15" s="10" t="s">
        <v>73</v>
      </c>
    </row>
    <row r="16" spans="1:13" x14ac:dyDescent="0.25">
      <c r="A16" s="9" t="s">
        <v>1174</v>
      </c>
      <c r="B16" s="9" t="s">
        <v>1042</v>
      </c>
      <c r="C16" s="10" t="s">
        <v>42</v>
      </c>
      <c r="D16" s="10" t="s">
        <v>43</v>
      </c>
      <c r="E16" s="10" t="s">
        <v>11</v>
      </c>
      <c r="F16" s="11">
        <v>8</v>
      </c>
      <c r="G16" s="12">
        <v>13</v>
      </c>
      <c r="H16" s="12"/>
      <c r="I16" s="12"/>
      <c r="J16" s="12"/>
      <c r="K16" s="12"/>
      <c r="L16" s="12">
        <f t="shared" si="0"/>
        <v>13</v>
      </c>
      <c r="M16" s="10" t="s">
        <v>86</v>
      </c>
    </row>
    <row r="17" spans="1:13" x14ac:dyDescent="0.25">
      <c r="A17" s="9" t="s">
        <v>1216</v>
      </c>
      <c r="B17" s="9" t="s">
        <v>1217</v>
      </c>
      <c r="C17" s="10" t="s">
        <v>132</v>
      </c>
      <c r="D17" s="10"/>
      <c r="E17" s="10" t="s">
        <v>95</v>
      </c>
      <c r="F17" s="11">
        <v>8</v>
      </c>
      <c r="G17" s="12">
        <v>13</v>
      </c>
      <c r="H17" s="12"/>
      <c r="I17" s="12"/>
      <c r="J17" s="12"/>
      <c r="K17" s="12"/>
      <c r="L17" s="12">
        <f t="shared" si="0"/>
        <v>13</v>
      </c>
      <c r="M17" s="10" t="s">
        <v>86</v>
      </c>
    </row>
    <row r="18" spans="1:13" x14ac:dyDescent="0.25">
      <c r="A18" s="9" t="s">
        <v>1187</v>
      </c>
      <c r="B18" s="9" t="s">
        <v>1165</v>
      </c>
      <c r="C18" s="10" t="s">
        <v>71</v>
      </c>
      <c r="D18" s="10"/>
      <c r="E18" s="10" t="s">
        <v>11</v>
      </c>
      <c r="F18" s="11">
        <v>9</v>
      </c>
      <c r="G18" s="12">
        <v>12</v>
      </c>
      <c r="H18" s="12"/>
      <c r="I18" s="12"/>
      <c r="J18" s="12"/>
      <c r="K18" s="12"/>
      <c r="L18" s="12">
        <f t="shared" si="0"/>
        <v>12</v>
      </c>
      <c r="M18" s="10" t="s">
        <v>293</v>
      </c>
    </row>
    <row r="19" spans="1:13" x14ac:dyDescent="0.25">
      <c r="A19" s="9" t="s">
        <v>1218</v>
      </c>
      <c r="B19" s="9" t="s">
        <v>1219</v>
      </c>
      <c r="C19" s="10" t="s">
        <v>99</v>
      </c>
      <c r="D19" s="10" t="s">
        <v>161</v>
      </c>
      <c r="E19" s="10" t="s">
        <v>95</v>
      </c>
      <c r="F19" s="11">
        <v>9</v>
      </c>
      <c r="G19" s="12">
        <v>12</v>
      </c>
      <c r="H19" s="12"/>
      <c r="I19" s="12"/>
      <c r="J19" s="12"/>
      <c r="K19" s="12"/>
      <c r="L19" s="12">
        <f t="shared" si="0"/>
        <v>12</v>
      </c>
      <c r="M19" s="10" t="s">
        <v>293</v>
      </c>
    </row>
    <row r="20" spans="1:13" x14ac:dyDescent="0.25">
      <c r="A20" s="9" t="s">
        <v>1190</v>
      </c>
      <c r="B20" s="9" t="s">
        <v>1050</v>
      </c>
      <c r="C20" s="10" t="s">
        <v>16</v>
      </c>
      <c r="D20" s="10" t="s">
        <v>81</v>
      </c>
      <c r="E20" s="10" t="s">
        <v>11</v>
      </c>
      <c r="F20" s="11">
        <v>10</v>
      </c>
      <c r="G20" s="12">
        <v>11</v>
      </c>
      <c r="H20" s="12"/>
      <c r="I20" s="12"/>
      <c r="J20" s="12"/>
      <c r="K20" s="12"/>
      <c r="L20" s="12">
        <f t="shared" si="0"/>
        <v>11</v>
      </c>
      <c r="M20" s="10" t="s">
        <v>288</v>
      </c>
    </row>
    <row r="21" spans="1:13" x14ac:dyDescent="0.25">
      <c r="A21" s="9" t="s">
        <v>1171</v>
      </c>
      <c r="B21" s="9" t="s">
        <v>1165</v>
      </c>
      <c r="C21" s="10" t="s">
        <v>105</v>
      </c>
      <c r="D21" s="10" t="s">
        <v>37</v>
      </c>
      <c r="E21" s="10" t="s">
        <v>95</v>
      </c>
      <c r="F21" s="11">
        <v>10</v>
      </c>
      <c r="G21" s="12">
        <v>11</v>
      </c>
      <c r="H21" s="12"/>
      <c r="I21" s="12"/>
      <c r="J21" s="12"/>
      <c r="K21" s="12"/>
      <c r="L21" s="12">
        <f t="shared" si="0"/>
        <v>11</v>
      </c>
      <c r="M21" s="10" t="s">
        <v>288</v>
      </c>
    </row>
    <row r="22" spans="1:13" x14ac:dyDescent="0.25">
      <c r="A22" s="13" t="s">
        <v>1187</v>
      </c>
      <c r="B22" s="13" t="s">
        <v>1192</v>
      </c>
      <c r="C22" s="14" t="s">
        <v>71</v>
      </c>
      <c r="D22" s="14"/>
      <c r="E22" s="14" t="s">
        <v>11</v>
      </c>
      <c r="F22" s="11">
        <v>11</v>
      </c>
      <c r="G22" s="13">
        <v>10</v>
      </c>
      <c r="H22" s="13"/>
      <c r="I22" s="13"/>
      <c r="J22" s="13"/>
      <c r="K22" s="13"/>
      <c r="L22" s="12">
        <f t="shared" si="0"/>
        <v>10</v>
      </c>
      <c r="M22" s="10" t="s">
        <v>1400</v>
      </c>
    </row>
    <row r="23" spans="1:13" x14ac:dyDescent="0.25">
      <c r="A23" s="9" t="s">
        <v>1220</v>
      </c>
      <c r="B23" s="9" t="s">
        <v>1033</v>
      </c>
      <c r="C23" s="10" t="s">
        <v>92</v>
      </c>
      <c r="D23" s="10"/>
      <c r="E23" s="10" t="s">
        <v>95</v>
      </c>
      <c r="F23" s="11">
        <v>11</v>
      </c>
      <c r="G23" s="12">
        <v>10</v>
      </c>
      <c r="H23" s="12"/>
      <c r="I23" s="12"/>
      <c r="J23" s="12"/>
      <c r="K23" s="12"/>
      <c r="L23" s="12">
        <f t="shared" si="0"/>
        <v>10</v>
      </c>
      <c r="M23" s="10" t="s">
        <v>1400</v>
      </c>
    </row>
    <row r="24" spans="1:13" x14ac:dyDescent="0.25">
      <c r="A24" s="9"/>
      <c r="B24" s="9"/>
      <c r="C24" s="10"/>
      <c r="D24" s="10"/>
      <c r="E24" s="10"/>
      <c r="F24" s="11"/>
      <c r="G24" s="12"/>
      <c r="H24" s="12"/>
      <c r="I24" s="12"/>
      <c r="J24" s="12"/>
      <c r="K24" s="12"/>
      <c r="L24" s="12">
        <f t="shared" si="0"/>
        <v>0</v>
      </c>
      <c r="M24" s="10"/>
    </row>
    <row r="25" spans="1:13" x14ac:dyDescent="0.25">
      <c r="A25" s="9"/>
      <c r="B25" s="9"/>
      <c r="C25" s="10"/>
      <c r="D25" s="10"/>
      <c r="E25" s="10"/>
      <c r="F25" s="11"/>
      <c r="G25" s="12"/>
      <c r="H25" s="12"/>
      <c r="I25" s="12"/>
      <c r="J25" s="12"/>
      <c r="K25" s="12"/>
      <c r="L25" s="12">
        <f t="shared" si="0"/>
        <v>0</v>
      </c>
      <c r="M25" s="10"/>
    </row>
    <row r="26" spans="1:13" x14ac:dyDescent="0.25">
      <c r="A26" s="9"/>
      <c r="B26" s="9"/>
      <c r="C26" s="10"/>
      <c r="D26" s="10"/>
      <c r="E26" s="10"/>
      <c r="F26" s="11"/>
      <c r="G26" s="12"/>
      <c r="H26" s="12"/>
      <c r="I26" s="12"/>
      <c r="J26" s="12"/>
      <c r="K26" s="12"/>
      <c r="L26" s="12">
        <f t="shared" si="0"/>
        <v>0</v>
      </c>
      <c r="M26" s="10"/>
    </row>
    <row r="27" spans="1:13" x14ac:dyDescent="0.25">
      <c r="A27" s="13"/>
      <c r="B27" s="13"/>
      <c r="C27" s="14"/>
      <c r="D27" s="14"/>
      <c r="E27" s="14"/>
      <c r="F27" s="11"/>
      <c r="G27" s="13"/>
      <c r="H27" s="13"/>
      <c r="I27" s="13"/>
      <c r="J27" s="13"/>
      <c r="K27" s="13"/>
      <c r="L27" s="12">
        <f t="shared" si="0"/>
        <v>0</v>
      </c>
      <c r="M27" s="10"/>
    </row>
    <row r="28" spans="1:13" x14ac:dyDescent="0.25">
      <c r="A28" s="9"/>
      <c r="B28" s="9"/>
      <c r="C28" s="10"/>
      <c r="D28" s="10"/>
      <c r="E28" s="10"/>
      <c r="F28" s="11"/>
      <c r="G28" s="12"/>
      <c r="H28" s="12"/>
      <c r="I28" s="12"/>
      <c r="J28" s="12"/>
      <c r="K28" s="12"/>
      <c r="L28" s="12">
        <f t="shared" si="0"/>
        <v>0</v>
      </c>
      <c r="M28" s="10"/>
    </row>
    <row r="29" spans="1:13" x14ac:dyDescent="0.25">
      <c r="A29" s="9"/>
      <c r="B29" s="9"/>
      <c r="C29" s="10"/>
      <c r="D29" s="10"/>
      <c r="E29" s="10"/>
      <c r="F29" s="11"/>
      <c r="G29" s="12"/>
      <c r="H29" s="12"/>
      <c r="I29" s="12"/>
      <c r="J29" s="12"/>
      <c r="K29" s="12"/>
      <c r="L29" s="12">
        <f t="shared" si="0"/>
        <v>0</v>
      </c>
      <c r="M29" s="10"/>
    </row>
    <row r="30" spans="1:13" x14ac:dyDescent="0.25">
      <c r="A30" s="13"/>
      <c r="B30" s="13"/>
      <c r="C30" s="14"/>
      <c r="D30" s="14"/>
      <c r="E30" s="14"/>
      <c r="F30" s="11"/>
      <c r="G30" s="13"/>
      <c r="H30" s="13"/>
      <c r="I30" s="13"/>
      <c r="J30" s="13"/>
      <c r="K30" s="13"/>
      <c r="L30" s="12">
        <f t="shared" si="0"/>
        <v>0</v>
      </c>
      <c r="M30" s="10"/>
    </row>
    <row r="31" spans="1:13" x14ac:dyDescent="0.25">
      <c r="A31" s="9"/>
      <c r="B31" s="9"/>
      <c r="C31" s="10"/>
      <c r="D31" s="10"/>
      <c r="E31" s="10"/>
      <c r="F31" s="11"/>
      <c r="G31" s="12"/>
      <c r="H31" s="12"/>
      <c r="I31" s="12"/>
      <c r="J31" s="12"/>
      <c r="K31" s="12"/>
      <c r="L31" s="12">
        <f t="shared" si="0"/>
        <v>0</v>
      </c>
      <c r="M31" s="10"/>
    </row>
    <row r="32" spans="1:13" x14ac:dyDescent="0.25">
      <c r="A32" s="9"/>
      <c r="B32" s="9"/>
      <c r="C32" s="10"/>
      <c r="D32" s="10"/>
      <c r="E32" s="10"/>
      <c r="F32" s="11"/>
      <c r="G32" s="12"/>
      <c r="H32" s="12"/>
      <c r="I32" s="12"/>
      <c r="J32" s="12"/>
      <c r="K32" s="12"/>
      <c r="L32" s="12">
        <f t="shared" si="0"/>
        <v>0</v>
      </c>
      <c r="M32" s="10"/>
    </row>
    <row r="33" spans="1:13" x14ac:dyDescent="0.25">
      <c r="A33" s="9"/>
      <c r="B33" s="9"/>
      <c r="C33" s="10"/>
      <c r="D33" s="10"/>
      <c r="E33" s="10"/>
      <c r="F33" s="11"/>
      <c r="G33" s="12"/>
      <c r="H33" s="12"/>
      <c r="I33" s="12"/>
      <c r="J33" s="12"/>
      <c r="K33" s="12"/>
      <c r="L33" s="12">
        <f t="shared" si="0"/>
        <v>0</v>
      </c>
      <c r="M33" s="10"/>
    </row>
    <row r="34" spans="1:13" x14ac:dyDescent="0.25">
      <c r="A34" s="9"/>
      <c r="B34" s="9"/>
      <c r="C34" s="10"/>
      <c r="D34" s="10"/>
      <c r="E34" s="10"/>
      <c r="F34" s="11"/>
      <c r="G34" s="12"/>
      <c r="H34" s="12"/>
      <c r="I34" s="12"/>
      <c r="J34" s="12"/>
      <c r="K34" s="12"/>
      <c r="L34" s="12">
        <f t="shared" si="0"/>
        <v>0</v>
      </c>
      <c r="M34" s="10"/>
    </row>
    <row r="35" spans="1:13" x14ac:dyDescent="0.25">
      <c r="A35" s="9"/>
      <c r="B35" s="9"/>
      <c r="C35" s="10"/>
      <c r="D35" s="10"/>
      <c r="E35" s="10"/>
      <c r="F35" s="11"/>
      <c r="G35" s="12"/>
      <c r="H35" s="12"/>
      <c r="I35" s="12"/>
      <c r="J35" s="12"/>
      <c r="K35" s="12"/>
      <c r="L35" s="12">
        <f t="shared" si="0"/>
        <v>0</v>
      </c>
      <c r="M35" s="10"/>
    </row>
    <row r="36" spans="1:13" x14ac:dyDescent="0.25">
      <c r="A36" s="9"/>
      <c r="B36" s="9"/>
      <c r="C36" s="10"/>
      <c r="D36" s="10"/>
      <c r="E36" s="10"/>
      <c r="F36" s="11"/>
      <c r="G36" s="12"/>
      <c r="H36" s="12"/>
      <c r="I36" s="12"/>
      <c r="J36" s="12"/>
      <c r="K36" s="12"/>
      <c r="L36" s="12">
        <f t="shared" si="0"/>
        <v>0</v>
      </c>
      <c r="M36" s="10"/>
    </row>
    <row r="37" spans="1:13" x14ac:dyDescent="0.25">
      <c r="A37" s="9"/>
      <c r="B37" s="9"/>
      <c r="C37" s="10"/>
      <c r="D37" s="10"/>
      <c r="E37" s="10"/>
      <c r="F37" s="11"/>
      <c r="G37" s="12"/>
      <c r="H37" s="12"/>
      <c r="I37" s="12"/>
      <c r="J37" s="12"/>
      <c r="K37" s="12"/>
      <c r="L37" s="12">
        <f t="shared" si="0"/>
        <v>0</v>
      </c>
      <c r="M37" s="10"/>
    </row>
    <row r="38" spans="1:13" x14ac:dyDescent="0.25">
      <c r="A38" s="9"/>
      <c r="B38" s="9"/>
      <c r="C38" s="10"/>
      <c r="D38" s="10"/>
      <c r="E38" s="10"/>
      <c r="F38" s="11"/>
      <c r="G38" s="12"/>
      <c r="H38" s="12"/>
      <c r="I38" s="12"/>
      <c r="J38" s="12"/>
      <c r="K38" s="12"/>
      <c r="L38" s="12">
        <f t="shared" si="0"/>
        <v>0</v>
      </c>
      <c r="M38" s="10"/>
    </row>
    <row r="39" spans="1:13" x14ac:dyDescent="0.25">
      <c r="A39" s="9"/>
      <c r="B39" s="9"/>
      <c r="C39" s="10"/>
      <c r="D39" s="10"/>
      <c r="E39" s="10"/>
      <c r="F39" s="11"/>
      <c r="G39" s="12"/>
      <c r="H39" s="12"/>
      <c r="I39" s="12"/>
      <c r="J39" s="12"/>
      <c r="K39" s="12"/>
      <c r="L39" s="12">
        <f t="shared" si="0"/>
        <v>0</v>
      </c>
      <c r="M39" s="10"/>
    </row>
    <row r="40" spans="1:13" x14ac:dyDescent="0.25">
      <c r="A40" s="9"/>
      <c r="B40" s="9"/>
      <c r="C40" s="10"/>
      <c r="D40" s="10"/>
      <c r="E40" s="10"/>
      <c r="F40" s="11"/>
      <c r="G40" s="12"/>
      <c r="H40" s="12"/>
      <c r="I40" s="12"/>
      <c r="J40" s="12"/>
      <c r="K40" s="12"/>
      <c r="L40" s="12">
        <f t="shared" si="0"/>
        <v>0</v>
      </c>
      <c r="M40" s="10"/>
    </row>
    <row r="41" spans="1:13" x14ac:dyDescent="0.25">
      <c r="A41" s="13"/>
      <c r="B41" s="13"/>
      <c r="C41" s="14"/>
      <c r="D41" s="14"/>
      <c r="E41" s="14"/>
      <c r="F41" s="11"/>
      <c r="G41" s="13"/>
      <c r="H41" s="13"/>
      <c r="I41" s="13"/>
      <c r="J41" s="13"/>
      <c r="K41" s="13"/>
      <c r="L41" s="12">
        <f t="shared" si="0"/>
        <v>0</v>
      </c>
      <c r="M41" s="10"/>
    </row>
    <row r="42" spans="1:13" x14ac:dyDescent="0.25">
      <c r="A42" s="9"/>
      <c r="B42" s="9"/>
      <c r="C42" s="10"/>
      <c r="D42" s="10"/>
      <c r="E42" s="10"/>
      <c r="F42" s="11"/>
      <c r="G42" s="12"/>
      <c r="H42" s="12"/>
      <c r="I42" s="12"/>
      <c r="J42" s="12"/>
      <c r="K42" s="12"/>
      <c r="L42" s="12">
        <f t="shared" si="0"/>
        <v>0</v>
      </c>
      <c r="M42" s="10"/>
    </row>
    <row r="43" spans="1:13" x14ac:dyDescent="0.25">
      <c r="A43" s="9"/>
      <c r="B43" s="9"/>
      <c r="C43" s="10"/>
      <c r="D43" s="10"/>
      <c r="E43" s="10"/>
      <c r="F43" s="11"/>
      <c r="G43" s="12"/>
      <c r="H43" s="12"/>
      <c r="I43" s="12"/>
      <c r="J43" s="12"/>
      <c r="K43" s="12"/>
      <c r="L43" s="12">
        <f t="shared" si="0"/>
        <v>0</v>
      </c>
      <c r="M43" s="10"/>
    </row>
    <row r="44" spans="1:13" x14ac:dyDescent="0.25">
      <c r="A44" s="9"/>
      <c r="B44" s="9"/>
      <c r="C44" s="10"/>
      <c r="D44" s="10"/>
      <c r="E44" s="10"/>
      <c r="F44" s="11"/>
      <c r="G44" s="12"/>
      <c r="H44" s="12"/>
      <c r="I44" s="12"/>
      <c r="J44" s="12"/>
      <c r="K44" s="12"/>
      <c r="L44" s="12">
        <f t="shared" si="0"/>
        <v>0</v>
      </c>
      <c r="M44" s="10"/>
    </row>
    <row r="45" spans="1:13" x14ac:dyDescent="0.25">
      <c r="A45" s="9"/>
      <c r="B45" s="9"/>
      <c r="C45" s="10"/>
      <c r="D45" s="10"/>
      <c r="E45" s="10"/>
      <c r="F45" s="11"/>
      <c r="G45" s="12"/>
      <c r="H45" s="12"/>
      <c r="I45" s="12"/>
      <c r="J45" s="12"/>
      <c r="K45" s="12"/>
      <c r="L45" s="12">
        <f t="shared" si="0"/>
        <v>0</v>
      </c>
      <c r="M45" s="10"/>
    </row>
    <row r="46" spans="1:13" x14ac:dyDescent="0.25">
      <c r="A46" s="13"/>
      <c r="B46" s="13"/>
      <c r="C46" s="14"/>
      <c r="D46" s="14"/>
      <c r="E46" s="14"/>
      <c r="F46" s="11"/>
      <c r="G46" s="13"/>
      <c r="H46" s="13"/>
      <c r="I46" s="13"/>
      <c r="J46" s="13"/>
      <c r="K46" s="13"/>
      <c r="L46" s="12">
        <f t="shared" si="0"/>
        <v>0</v>
      </c>
      <c r="M46" s="10"/>
    </row>
    <row r="47" spans="1:13" x14ac:dyDescent="0.25">
      <c r="A47" s="9"/>
      <c r="B47" s="9"/>
      <c r="C47" s="10"/>
      <c r="D47" s="10"/>
      <c r="E47" s="10"/>
      <c r="F47" s="11"/>
      <c r="G47" s="12"/>
      <c r="H47" s="12"/>
      <c r="I47" s="12"/>
      <c r="J47" s="12"/>
      <c r="K47" s="12"/>
      <c r="L47" s="12">
        <f t="shared" si="0"/>
        <v>0</v>
      </c>
      <c r="M47" s="10"/>
    </row>
    <row r="48" spans="1:13" x14ac:dyDescent="0.25">
      <c r="A48" s="9"/>
      <c r="B48" s="9"/>
      <c r="C48" s="10"/>
      <c r="D48" s="10"/>
      <c r="E48" s="10"/>
      <c r="F48" s="11"/>
      <c r="G48" s="12"/>
      <c r="H48" s="12"/>
      <c r="I48" s="12"/>
      <c r="J48" s="12"/>
      <c r="K48" s="12"/>
      <c r="L48" s="12">
        <f t="shared" si="0"/>
        <v>0</v>
      </c>
      <c r="M48" s="10"/>
    </row>
    <row r="49" spans="1:13" x14ac:dyDescent="0.25">
      <c r="A49" s="9"/>
      <c r="B49" s="9"/>
      <c r="C49" s="10"/>
      <c r="D49" s="10"/>
      <c r="E49" s="10"/>
      <c r="F49" s="11"/>
      <c r="G49" s="12"/>
      <c r="H49" s="12"/>
      <c r="I49" s="12"/>
      <c r="J49" s="12"/>
      <c r="K49" s="12"/>
      <c r="L49" s="12">
        <f t="shared" si="0"/>
        <v>0</v>
      </c>
      <c r="M49" s="10"/>
    </row>
    <row r="50" spans="1:13" x14ac:dyDescent="0.25">
      <c r="A50" s="9"/>
      <c r="B50" s="9"/>
      <c r="C50" s="10"/>
      <c r="D50" s="10"/>
      <c r="E50" s="10"/>
      <c r="F50" s="11"/>
      <c r="G50" s="12"/>
      <c r="H50" s="12"/>
      <c r="I50" s="12"/>
      <c r="J50" s="12"/>
      <c r="K50" s="12"/>
      <c r="L50" s="12">
        <f t="shared" si="0"/>
        <v>0</v>
      </c>
      <c r="M50" s="10"/>
    </row>
    <row r="51" spans="1:13" x14ac:dyDescent="0.25">
      <c r="A51" s="9"/>
      <c r="B51" s="9"/>
      <c r="C51" s="10"/>
      <c r="D51" s="10"/>
      <c r="E51" s="10"/>
      <c r="F51" s="11"/>
      <c r="G51" s="12"/>
      <c r="H51" s="12"/>
      <c r="I51" s="12"/>
      <c r="J51" s="12"/>
      <c r="K51" s="12"/>
      <c r="L51" s="12">
        <f t="shared" si="0"/>
        <v>0</v>
      </c>
      <c r="M51" s="10"/>
    </row>
    <row r="52" spans="1:13" x14ac:dyDescent="0.25">
      <c r="A52" s="9"/>
      <c r="B52" s="9"/>
      <c r="C52" s="10"/>
      <c r="D52" s="10"/>
      <c r="E52" s="10"/>
      <c r="F52" s="11"/>
      <c r="G52" s="12"/>
      <c r="H52" s="12"/>
      <c r="I52" s="12"/>
      <c r="J52" s="12"/>
      <c r="K52" s="12"/>
      <c r="L52" s="12">
        <f t="shared" si="0"/>
        <v>0</v>
      </c>
      <c r="M52" s="10"/>
    </row>
    <row r="53" spans="1:13" x14ac:dyDescent="0.25">
      <c r="A53" s="13"/>
      <c r="B53" s="13"/>
      <c r="C53" s="14"/>
      <c r="D53" s="14"/>
      <c r="E53" s="14"/>
      <c r="F53" s="11"/>
      <c r="G53" s="13"/>
      <c r="H53" s="13"/>
      <c r="I53" s="13"/>
      <c r="J53" s="13"/>
      <c r="K53" s="13"/>
      <c r="L53" s="12">
        <f t="shared" si="0"/>
        <v>0</v>
      </c>
      <c r="M53" s="10"/>
    </row>
    <row r="54" spans="1:13" x14ac:dyDescent="0.25">
      <c r="A54" s="9"/>
      <c r="B54" s="9"/>
      <c r="C54" s="10"/>
      <c r="D54" s="10"/>
      <c r="E54" s="10"/>
      <c r="F54" s="11"/>
      <c r="G54" s="12"/>
      <c r="H54" s="12"/>
      <c r="I54" s="12"/>
      <c r="J54" s="12"/>
      <c r="K54" s="12"/>
      <c r="L54" s="12">
        <f t="shared" si="0"/>
        <v>0</v>
      </c>
      <c r="M54" s="10"/>
    </row>
    <row r="55" spans="1:13" x14ac:dyDescent="0.25">
      <c r="A55" s="9"/>
      <c r="B55" s="9"/>
      <c r="C55" s="10"/>
      <c r="D55" s="10"/>
      <c r="E55" s="10"/>
      <c r="F55" s="11"/>
      <c r="G55" s="12"/>
      <c r="H55" s="12"/>
      <c r="I55" s="12"/>
      <c r="J55" s="12"/>
      <c r="K55" s="12"/>
      <c r="L55" s="12">
        <f t="shared" si="0"/>
        <v>0</v>
      </c>
      <c r="M55" s="10"/>
    </row>
    <row r="56" spans="1:13" x14ac:dyDescent="0.25">
      <c r="A56" s="9"/>
      <c r="B56" s="9"/>
      <c r="C56" s="10"/>
      <c r="D56" s="10"/>
      <c r="E56" s="10"/>
      <c r="F56" s="11"/>
      <c r="G56" s="12"/>
      <c r="H56" s="12"/>
      <c r="I56" s="12"/>
      <c r="J56" s="12"/>
      <c r="K56" s="12"/>
      <c r="L56" s="12">
        <f t="shared" si="0"/>
        <v>0</v>
      </c>
      <c r="M56" s="10"/>
    </row>
    <row r="57" spans="1:13" x14ac:dyDescent="0.25">
      <c r="A57" s="13"/>
      <c r="B57" s="13"/>
      <c r="C57" s="14"/>
      <c r="D57" s="14"/>
      <c r="E57" s="14"/>
      <c r="F57" s="11"/>
      <c r="G57" s="13"/>
      <c r="H57" s="13"/>
      <c r="I57" s="13"/>
      <c r="J57" s="13"/>
      <c r="K57" s="13"/>
      <c r="L57" s="12">
        <f t="shared" si="0"/>
        <v>0</v>
      </c>
      <c r="M57" s="10"/>
    </row>
    <row r="58" spans="1:13" x14ac:dyDescent="0.25">
      <c r="A58" s="9"/>
      <c r="B58" s="9"/>
      <c r="C58" s="10"/>
      <c r="D58" s="10"/>
      <c r="E58" s="10"/>
      <c r="F58" s="11"/>
      <c r="G58" s="12"/>
      <c r="H58" s="12"/>
      <c r="I58" s="12"/>
      <c r="J58" s="12"/>
      <c r="K58" s="12"/>
      <c r="L58" s="12">
        <f t="shared" si="0"/>
        <v>0</v>
      </c>
      <c r="M58" s="10"/>
    </row>
    <row r="59" spans="1:13" x14ac:dyDescent="0.25">
      <c r="A59" s="9"/>
      <c r="B59" s="9"/>
      <c r="C59" s="10"/>
      <c r="D59" s="10"/>
      <c r="E59" s="10"/>
      <c r="F59" s="11"/>
      <c r="G59" s="12"/>
      <c r="H59" s="12"/>
      <c r="I59" s="12"/>
      <c r="J59" s="12"/>
      <c r="K59" s="12"/>
      <c r="L59" s="12">
        <f t="shared" si="0"/>
        <v>0</v>
      </c>
      <c r="M59" s="10"/>
    </row>
    <row r="60" spans="1:13" x14ac:dyDescent="0.25">
      <c r="A60" s="9"/>
      <c r="B60" s="9"/>
      <c r="C60" s="10"/>
      <c r="D60" s="10"/>
      <c r="E60" s="10"/>
      <c r="F60" s="11"/>
      <c r="G60" s="12"/>
      <c r="H60" s="12"/>
      <c r="I60" s="12"/>
      <c r="J60" s="12"/>
      <c r="K60" s="12"/>
      <c r="L60" s="12">
        <f t="shared" si="0"/>
        <v>0</v>
      </c>
      <c r="M60" s="10"/>
    </row>
    <row r="61" spans="1:13" x14ac:dyDescent="0.25">
      <c r="A61" s="9"/>
      <c r="B61" s="9"/>
      <c r="C61" s="10"/>
      <c r="D61" s="10"/>
      <c r="E61" s="10"/>
      <c r="F61" s="11"/>
      <c r="G61" s="12"/>
      <c r="H61" s="12"/>
      <c r="I61" s="12"/>
      <c r="J61" s="12"/>
      <c r="K61" s="12"/>
      <c r="L61" s="12">
        <f t="shared" si="0"/>
        <v>0</v>
      </c>
      <c r="M61" s="10"/>
    </row>
    <row r="62" spans="1:13" x14ac:dyDescent="0.25">
      <c r="A62" s="9"/>
      <c r="B62" s="9"/>
      <c r="C62" s="10"/>
      <c r="D62" s="10"/>
      <c r="E62" s="10"/>
      <c r="F62" s="11"/>
      <c r="G62" s="12"/>
      <c r="H62" s="12"/>
      <c r="I62" s="12"/>
      <c r="J62" s="12"/>
      <c r="K62" s="12"/>
      <c r="L62" s="12">
        <f t="shared" si="0"/>
        <v>0</v>
      </c>
      <c r="M62" s="10"/>
    </row>
    <row r="63" spans="1:13" x14ac:dyDescent="0.25">
      <c r="A63" s="9"/>
      <c r="B63" s="9"/>
      <c r="C63" s="10"/>
      <c r="D63" s="10"/>
      <c r="E63" s="10"/>
      <c r="F63" s="11"/>
      <c r="G63" s="12"/>
      <c r="H63" s="12"/>
      <c r="I63" s="12"/>
      <c r="J63" s="12"/>
      <c r="K63" s="12"/>
      <c r="L63" s="12">
        <f t="shared" si="0"/>
        <v>0</v>
      </c>
      <c r="M63" s="10"/>
    </row>
    <row r="64" spans="1:13" x14ac:dyDescent="0.25">
      <c r="A64" s="9"/>
      <c r="B64" s="9"/>
      <c r="C64" s="10"/>
      <c r="D64" s="10"/>
      <c r="E64" s="10"/>
      <c r="F64" s="11"/>
      <c r="G64" s="12"/>
      <c r="H64" s="12"/>
      <c r="I64" s="12"/>
      <c r="J64" s="12"/>
      <c r="K64" s="12"/>
      <c r="L64" s="12">
        <f t="shared" si="0"/>
        <v>0</v>
      </c>
      <c r="M64" s="10"/>
    </row>
    <row r="65" spans="1:13" x14ac:dyDescent="0.25">
      <c r="A65" s="9"/>
      <c r="B65" s="9"/>
      <c r="C65" s="10"/>
      <c r="D65" s="10"/>
      <c r="E65" s="10"/>
      <c r="F65" s="11"/>
      <c r="G65" s="12"/>
      <c r="H65" s="12"/>
      <c r="I65" s="12"/>
      <c r="J65" s="12"/>
      <c r="K65" s="12"/>
      <c r="L65" s="12">
        <f t="shared" si="0"/>
        <v>0</v>
      </c>
      <c r="M65" s="10"/>
    </row>
    <row r="66" spans="1:13" x14ac:dyDescent="0.25">
      <c r="A66" s="9"/>
      <c r="B66" s="9"/>
      <c r="C66" s="10"/>
      <c r="D66" s="10"/>
      <c r="E66" s="10"/>
      <c r="F66" s="11"/>
      <c r="G66" s="12"/>
      <c r="H66" s="12"/>
      <c r="I66" s="12"/>
      <c r="J66" s="12"/>
      <c r="K66" s="12"/>
      <c r="L66" s="12">
        <f t="shared" ref="L66:L129" si="1">G66+I66+K66</f>
        <v>0</v>
      </c>
      <c r="M66" s="10"/>
    </row>
    <row r="67" spans="1:13" x14ac:dyDescent="0.25">
      <c r="A67" s="9"/>
      <c r="B67" s="9"/>
      <c r="C67" s="10"/>
      <c r="D67" s="10"/>
      <c r="E67" s="10"/>
      <c r="F67" s="11"/>
      <c r="G67" s="12"/>
      <c r="H67" s="12"/>
      <c r="I67" s="12"/>
      <c r="J67" s="12"/>
      <c r="K67" s="12"/>
      <c r="L67" s="12">
        <f t="shared" si="1"/>
        <v>0</v>
      </c>
      <c r="M67" s="10"/>
    </row>
    <row r="68" spans="1:13" x14ac:dyDescent="0.25">
      <c r="A68" s="9"/>
      <c r="B68" s="9"/>
      <c r="C68" s="10"/>
      <c r="D68" s="10"/>
      <c r="E68" s="10"/>
      <c r="F68" s="11"/>
      <c r="G68" s="12"/>
      <c r="H68" s="12"/>
      <c r="I68" s="12"/>
      <c r="J68" s="12"/>
      <c r="K68" s="12"/>
      <c r="L68" s="12">
        <f t="shared" si="1"/>
        <v>0</v>
      </c>
      <c r="M68" s="10"/>
    </row>
    <row r="69" spans="1:13" x14ac:dyDescent="0.25">
      <c r="A69" s="9"/>
      <c r="B69" s="9"/>
      <c r="C69" s="10"/>
      <c r="D69" s="10"/>
      <c r="E69" s="10"/>
      <c r="F69" s="11"/>
      <c r="G69" s="12"/>
      <c r="H69" s="12"/>
      <c r="I69" s="12"/>
      <c r="J69" s="12"/>
      <c r="K69" s="12"/>
      <c r="L69" s="12">
        <f t="shared" si="1"/>
        <v>0</v>
      </c>
      <c r="M69" s="10"/>
    </row>
    <row r="70" spans="1:13" x14ac:dyDescent="0.25">
      <c r="A70" s="9"/>
      <c r="B70" s="9"/>
      <c r="C70" s="10"/>
      <c r="D70" s="10"/>
      <c r="E70" s="10"/>
      <c r="F70" s="11"/>
      <c r="G70" s="12"/>
      <c r="H70" s="12"/>
      <c r="I70" s="12"/>
      <c r="J70" s="12"/>
      <c r="K70" s="12"/>
      <c r="L70" s="12">
        <f t="shared" si="1"/>
        <v>0</v>
      </c>
      <c r="M70" s="10"/>
    </row>
    <row r="71" spans="1:13" x14ac:dyDescent="0.25">
      <c r="A71" s="9"/>
      <c r="B71" s="9"/>
      <c r="C71" s="10"/>
      <c r="D71" s="10"/>
      <c r="E71" s="10"/>
      <c r="F71" s="11"/>
      <c r="G71" s="12"/>
      <c r="H71" s="12"/>
      <c r="I71" s="12"/>
      <c r="J71" s="12"/>
      <c r="K71" s="12"/>
      <c r="L71" s="12">
        <f t="shared" si="1"/>
        <v>0</v>
      </c>
      <c r="M71" s="10"/>
    </row>
    <row r="72" spans="1:13" x14ac:dyDescent="0.25">
      <c r="A72" s="9"/>
      <c r="B72" s="9"/>
      <c r="C72" s="10"/>
      <c r="D72" s="10"/>
      <c r="E72" s="10"/>
      <c r="F72" s="11"/>
      <c r="G72" s="12"/>
      <c r="H72" s="12"/>
      <c r="I72" s="12"/>
      <c r="J72" s="12"/>
      <c r="K72" s="12"/>
      <c r="L72" s="12">
        <f t="shared" si="1"/>
        <v>0</v>
      </c>
      <c r="M72" s="10"/>
    </row>
    <row r="73" spans="1:13" x14ac:dyDescent="0.25">
      <c r="A73" s="9"/>
      <c r="B73" s="9"/>
      <c r="C73" s="10"/>
      <c r="D73" s="10"/>
      <c r="E73" s="10"/>
      <c r="F73" s="11"/>
      <c r="G73" s="12"/>
      <c r="H73" s="12"/>
      <c r="I73" s="12"/>
      <c r="J73" s="12"/>
      <c r="K73" s="12"/>
      <c r="L73" s="12">
        <f t="shared" si="1"/>
        <v>0</v>
      </c>
      <c r="M73" s="10"/>
    </row>
    <row r="74" spans="1:13" x14ac:dyDescent="0.25">
      <c r="A74" s="9"/>
      <c r="B74" s="9"/>
      <c r="C74" s="10"/>
      <c r="D74" s="10"/>
      <c r="E74" s="10"/>
      <c r="F74" s="11"/>
      <c r="G74" s="12"/>
      <c r="H74" s="12"/>
      <c r="I74" s="12"/>
      <c r="J74" s="12"/>
      <c r="K74" s="12"/>
      <c r="L74" s="12">
        <f t="shared" si="1"/>
        <v>0</v>
      </c>
      <c r="M74" s="10"/>
    </row>
    <row r="75" spans="1:13" x14ac:dyDescent="0.25">
      <c r="A75" s="9"/>
      <c r="B75" s="9"/>
      <c r="C75" s="10"/>
      <c r="D75" s="10"/>
      <c r="E75" s="10"/>
      <c r="F75" s="11"/>
      <c r="G75" s="12"/>
      <c r="H75" s="12"/>
      <c r="I75" s="12"/>
      <c r="J75" s="12"/>
      <c r="K75" s="12"/>
      <c r="L75" s="12">
        <f t="shared" si="1"/>
        <v>0</v>
      </c>
      <c r="M75" s="10"/>
    </row>
    <row r="76" spans="1:13" x14ac:dyDescent="0.25">
      <c r="A76" s="9"/>
      <c r="B76" s="9"/>
      <c r="C76" s="10"/>
      <c r="D76" s="10"/>
      <c r="E76" s="10"/>
      <c r="F76" s="11"/>
      <c r="G76" s="12"/>
      <c r="H76" s="12"/>
      <c r="I76" s="12"/>
      <c r="J76" s="12"/>
      <c r="K76" s="12"/>
      <c r="L76" s="12">
        <f t="shared" si="1"/>
        <v>0</v>
      </c>
      <c r="M76" s="10"/>
    </row>
    <row r="77" spans="1:13" x14ac:dyDescent="0.25">
      <c r="A77" s="9"/>
      <c r="B77" s="9"/>
      <c r="C77" s="10"/>
      <c r="D77" s="10"/>
      <c r="E77" s="10"/>
      <c r="F77" s="11"/>
      <c r="G77" s="12"/>
      <c r="H77" s="12"/>
      <c r="I77" s="12"/>
      <c r="J77" s="12"/>
      <c r="K77" s="12"/>
      <c r="L77" s="12">
        <f t="shared" si="1"/>
        <v>0</v>
      </c>
      <c r="M77" s="10"/>
    </row>
    <row r="78" spans="1:13" x14ac:dyDescent="0.25">
      <c r="A78" s="9"/>
      <c r="B78" s="9"/>
      <c r="C78" s="10"/>
      <c r="D78" s="10"/>
      <c r="E78" s="10"/>
      <c r="F78" s="11"/>
      <c r="G78" s="12"/>
      <c r="H78" s="12"/>
      <c r="I78" s="12"/>
      <c r="J78" s="12"/>
      <c r="K78" s="12"/>
      <c r="L78" s="12">
        <f t="shared" si="1"/>
        <v>0</v>
      </c>
      <c r="M78" s="10"/>
    </row>
    <row r="79" spans="1:13" x14ac:dyDescent="0.25">
      <c r="A79" s="9"/>
      <c r="B79" s="9"/>
      <c r="C79" s="10"/>
      <c r="D79" s="10"/>
      <c r="E79" s="10"/>
      <c r="F79" s="11"/>
      <c r="G79" s="12"/>
      <c r="H79" s="12"/>
      <c r="I79" s="12"/>
      <c r="J79" s="12"/>
      <c r="K79" s="12"/>
      <c r="L79" s="12">
        <f t="shared" si="1"/>
        <v>0</v>
      </c>
      <c r="M79" s="10"/>
    </row>
    <row r="80" spans="1:13" x14ac:dyDescent="0.25">
      <c r="A80" s="9"/>
      <c r="B80" s="9"/>
      <c r="C80" s="10"/>
      <c r="D80" s="10"/>
      <c r="E80" s="10"/>
      <c r="F80" s="11"/>
      <c r="G80" s="12"/>
      <c r="H80" s="12"/>
      <c r="I80" s="12"/>
      <c r="J80" s="12"/>
      <c r="K80" s="12"/>
      <c r="L80" s="12">
        <f t="shared" si="1"/>
        <v>0</v>
      </c>
      <c r="M80" s="10"/>
    </row>
    <row r="81" spans="1:13" x14ac:dyDescent="0.25">
      <c r="A81" s="9"/>
      <c r="B81" s="9"/>
      <c r="C81" s="10"/>
      <c r="D81" s="10"/>
      <c r="E81" s="10"/>
      <c r="F81" s="11"/>
      <c r="G81" s="12"/>
      <c r="H81" s="12"/>
      <c r="I81" s="12"/>
      <c r="J81" s="12"/>
      <c r="K81" s="12"/>
      <c r="L81" s="12">
        <f t="shared" si="1"/>
        <v>0</v>
      </c>
      <c r="M81" s="10"/>
    </row>
    <row r="82" spans="1:13" x14ac:dyDescent="0.25">
      <c r="A82" s="9"/>
      <c r="B82" s="9"/>
      <c r="C82" s="10"/>
      <c r="D82" s="10"/>
      <c r="E82" s="10"/>
      <c r="F82" s="11"/>
      <c r="G82" s="12"/>
      <c r="H82" s="12"/>
      <c r="I82" s="12"/>
      <c r="J82" s="12"/>
      <c r="K82" s="12"/>
      <c r="L82" s="12">
        <f t="shared" si="1"/>
        <v>0</v>
      </c>
      <c r="M82" s="10"/>
    </row>
    <row r="83" spans="1:13" x14ac:dyDescent="0.25">
      <c r="A83" s="9"/>
      <c r="B83" s="9"/>
      <c r="C83" s="10"/>
      <c r="D83" s="10"/>
      <c r="E83" s="10"/>
      <c r="F83" s="11"/>
      <c r="G83" s="12"/>
      <c r="H83" s="12"/>
      <c r="I83" s="12"/>
      <c r="J83" s="12"/>
      <c r="K83" s="12"/>
      <c r="L83" s="12">
        <f t="shared" si="1"/>
        <v>0</v>
      </c>
      <c r="M83" s="10"/>
    </row>
    <row r="84" spans="1:13" x14ac:dyDescent="0.25">
      <c r="A84" s="9"/>
      <c r="B84" s="9"/>
      <c r="C84" s="10"/>
      <c r="D84" s="10"/>
      <c r="E84" s="10"/>
      <c r="F84" s="11"/>
      <c r="G84" s="12"/>
      <c r="H84" s="12"/>
      <c r="I84" s="12"/>
      <c r="J84" s="12"/>
      <c r="K84" s="12"/>
      <c r="L84" s="12">
        <f t="shared" si="1"/>
        <v>0</v>
      </c>
      <c r="M84" s="10"/>
    </row>
    <row r="85" spans="1:13" x14ac:dyDescent="0.25">
      <c r="A85" s="9"/>
      <c r="B85" s="9"/>
      <c r="C85" s="10"/>
      <c r="D85" s="10"/>
      <c r="E85" s="10"/>
      <c r="F85" s="11"/>
      <c r="G85" s="12"/>
      <c r="H85" s="12"/>
      <c r="I85" s="12"/>
      <c r="J85" s="12"/>
      <c r="K85" s="12"/>
      <c r="L85" s="12">
        <f t="shared" si="1"/>
        <v>0</v>
      </c>
      <c r="M85" s="10"/>
    </row>
    <row r="86" spans="1:13" x14ac:dyDescent="0.25">
      <c r="A86" s="9"/>
      <c r="B86" s="9"/>
      <c r="C86" s="10"/>
      <c r="D86" s="10"/>
      <c r="E86" s="10"/>
      <c r="F86" s="11"/>
      <c r="G86" s="12"/>
      <c r="H86" s="12"/>
      <c r="I86" s="12"/>
      <c r="J86" s="12"/>
      <c r="K86" s="12"/>
      <c r="L86" s="12">
        <f t="shared" si="1"/>
        <v>0</v>
      </c>
      <c r="M86" s="10"/>
    </row>
    <row r="87" spans="1:13" x14ac:dyDescent="0.25">
      <c r="A87" s="9"/>
      <c r="B87" s="9"/>
      <c r="C87" s="10"/>
      <c r="D87" s="10"/>
      <c r="E87" s="10"/>
      <c r="F87" s="11"/>
      <c r="G87" s="12"/>
      <c r="H87" s="12"/>
      <c r="I87" s="12"/>
      <c r="J87" s="12"/>
      <c r="K87" s="12"/>
      <c r="L87" s="12">
        <f t="shared" si="1"/>
        <v>0</v>
      </c>
      <c r="M87" s="10"/>
    </row>
    <row r="88" spans="1:13" x14ac:dyDescent="0.25">
      <c r="A88" s="9"/>
      <c r="B88" s="9"/>
      <c r="C88" s="10"/>
      <c r="D88" s="10"/>
      <c r="E88" s="10"/>
      <c r="F88" s="11"/>
      <c r="G88" s="12"/>
      <c r="H88" s="12"/>
      <c r="I88" s="12"/>
      <c r="J88" s="12"/>
      <c r="K88" s="12"/>
      <c r="L88" s="12">
        <f t="shared" si="1"/>
        <v>0</v>
      </c>
      <c r="M88" s="10"/>
    </row>
    <row r="89" spans="1:13" x14ac:dyDescent="0.25">
      <c r="A89" s="9"/>
      <c r="B89" s="9"/>
      <c r="C89" s="10"/>
      <c r="D89" s="10"/>
      <c r="E89" s="10"/>
      <c r="F89" s="11"/>
      <c r="G89" s="12"/>
      <c r="H89" s="12"/>
      <c r="I89" s="12"/>
      <c r="J89" s="12"/>
      <c r="K89" s="12"/>
      <c r="L89" s="12">
        <f t="shared" si="1"/>
        <v>0</v>
      </c>
      <c r="M89" s="10"/>
    </row>
    <row r="90" spans="1:13" x14ac:dyDescent="0.25">
      <c r="A90" s="9"/>
      <c r="B90" s="9"/>
      <c r="C90" s="10"/>
      <c r="D90" s="10"/>
      <c r="E90" s="10"/>
      <c r="F90" s="11"/>
      <c r="G90" s="12"/>
      <c r="H90" s="12"/>
      <c r="I90" s="12"/>
      <c r="J90" s="12"/>
      <c r="K90" s="12"/>
      <c r="L90" s="12">
        <f t="shared" si="1"/>
        <v>0</v>
      </c>
      <c r="M90" s="10"/>
    </row>
    <row r="91" spans="1:13" x14ac:dyDescent="0.25">
      <c r="A91" s="9"/>
      <c r="B91" s="9"/>
      <c r="C91" s="10"/>
      <c r="D91" s="10"/>
      <c r="E91" s="10"/>
      <c r="F91" s="11"/>
      <c r="G91" s="12"/>
      <c r="H91" s="12"/>
      <c r="I91" s="12"/>
      <c r="J91" s="12"/>
      <c r="K91" s="12"/>
      <c r="L91" s="12">
        <f t="shared" si="1"/>
        <v>0</v>
      </c>
      <c r="M91" s="10"/>
    </row>
    <row r="92" spans="1:13" x14ac:dyDescent="0.25">
      <c r="A92" s="9"/>
      <c r="B92" s="9"/>
      <c r="C92" s="10"/>
      <c r="D92" s="10"/>
      <c r="E92" s="10"/>
      <c r="F92" s="11"/>
      <c r="G92" s="12"/>
      <c r="H92" s="12"/>
      <c r="I92" s="12"/>
      <c r="J92" s="12"/>
      <c r="K92" s="12"/>
      <c r="L92" s="12">
        <f t="shared" si="1"/>
        <v>0</v>
      </c>
      <c r="M92" s="10"/>
    </row>
    <row r="93" spans="1:13" x14ac:dyDescent="0.25">
      <c r="A93" s="9"/>
      <c r="B93" s="9"/>
      <c r="C93" s="10"/>
      <c r="D93" s="10"/>
      <c r="E93" s="10"/>
      <c r="F93" s="11"/>
      <c r="G93" s="12"/>
      <c r="H93" s="12"/>
      <c r="I93" s="12"/>
      <c r="J93" s="12"/>
      <c r="K93" s="12"/>
      <c r="L93" s="12">
        <f t="shared" si="1"/>
        <v>0</v>
      </c>
      <c r="M93" s="10"/>
    </row>
    <row r="94" spans="1:13" x14ac:dyDescent="0.25">
      <c r="A94" s="9"/>
      <c r="B94" s="9"/>
      <c r="C94" s="10"/>
      <c r="D94" s="10"/>
      <c r="E94" s="10"/>
      <c r="F94" s="11"/>
      <c r="G94" s="12"/>
      <c r="H94" s="12"/>
      <c r="I94" s="12"/>
      <c r="J94" s="12"/>
      <c r="K94" s="12"/>
      <c r="L94" s="12">
        <f t="shared" si="1"/>
        <v>0</v>
      </c>
      <c r="M94" s="10"/>
    </row>
    <row r="95" spans="1:13" x14ac:dyDescent="0.25">
      <c r="A95" s="9"/>
      <c r="B95" s="9"/>
      <c r="C95" s="10"/>
      <c r="D95" s="10"/>
      <c r="E95" s="10"/>
      <c r="F95" s="11"/>
      <c r="G95" s="12"/>
      <c r="H95" s="12"/>
      <c r="I95" s="12"/>
      <c r="J95" s="12"/>
      <c r="K95" s="12"/>
      <c r="L95" s="12">
        <f t="shared" si="1"/>
        <v>0</v>
      </c>
      <c r="M95" s="10"/>
    </row>
    <row r="96" spans="1:13" x14ac:dyDescent="0.25">
      <c r="A96" s="9"/>
      <c r="B96" s="9"/>
      <c r="C96" s="10"/>
      <c r="D96" s="10"/>
      <c r="E96" s="10"/>
      <c r="F96" s="11"/>
      <c r="G96" s="12"/>
      <c r="H96" s="12"/>
      <c r="I96" s="12"/>
      <c r="J96" s="12"/>
      <c r="K96" s="12"/>
      <c r="L96" s="12">
        <f t="shared" si="1"/>
        <v>0</v>
      </c>
      <c r="M96" s="10"/>
    </row>
    <row r="97" spans="1:13" x14ac:dyDescent="0.25">
      <c r="A97" s="9"/>
      <c r="B97" s="9"/>
      <c r="C97" s="10"/>
      <c r="D97" s="10"/>
      <c r="E97" s="10"/>
      <c r="F97" s="11"/>
      <c r="G97" s="12"/>
      <c r="H97" s="12"/>
      <c r="I97" s="12"/>
      <c r="J97" s="12"/>
      <c r="K97" s="12"/>
      <c r="L97" s="12">
        <f t="shared" si="1"/>
        <v>0</v>
      </c>
      <c r="M97" s="10"/>
    </row>
    <row r="98" spans="1:13" x14ac:dyDescent="0.25">
      <c r="A98" s="9"/>
      <c r="B98" s="9"/>
      <c r="C98" s="10"/>
      <c r="D98" s="10"/>
      <c r="E98" s="10"/>
      <c r="F98" s="11"/>
      <c r="G98" s="12"/>
      <c r="H98" s="12"/>
      <c r="I98" s="12"/>
      <c r="J98" s="12"/>
      <c r="K98" s="12"/>
      <c r="L98" s="12">
        <f t="shared" si="1"/>
        <v>0</v>
      </c>
      <c r="M98" s="10"/>
    </row>
    <row r="99" spans="1:13" x14ac:dyDescent="0.25">
      <c r="A99" s="15"/>
      <c r="B99" s="15"/>
      <c r="C99" s="16"/>
      <c r="D99" s="16"/>
      <c r="E99" s="16"/>
      <c r="F99" s="11"/>
      <c r="G99" s="15"/>
      <c r="H99" s="15"/>
      <c r="I99" s="15"/>
      <c r="J99" s="15"/>
      <c r="K99" s="15"/>
      <c r="L99" s="12">
        <f t="shared" si="1"/>
        <v>0</v>
      </c>
      <c r="M99" s="15"/>
    </row>
    <row r="100" spans="1:13" x14ac:dyDescent="0.25">
      <c r="A100" s="15"/>
      <c r="B100" s="15"/>
      <c r="C100" s="16"/>
      <c r="D100" s="16"/>
      <c r="E100" s="16"/>
      <c r="F100" s="11"/>
      <c r="G100" s="15"/>
      <c r="H100" s="15"/>
      <c r="I100" s="15"/>
      <c r="J100" s="15"/>
      <c r="K100" s="15"/>
      <c r="L100" s="12">
        <f t="shared" si="1"/>
        <v>0</v>
      </c>
      <c r="M100" s="15"/>
    </row>
    <row r="101" spans="1:13" x14ac:dyDescent="0.25">
      <c r="A101" s="15"/>
      <c r="B101" s="15"/>
      <c r="C101" s="16"/>
      <c r="D101" s="16"/>
      <c r="E101" s="16"/>
      <c r="F101" s="11"/>
      <c r="G101" s="15"/>
      <c r="H101" s="15"/>
      <c r="I101" s="15"/>
      <c r="J101" s="15"/>
      <c r="K101" s="15"/>
      <c r="L101" s="12">
        <f t="shared" si="1"/>
        <v>0</v>
      </c>
      <c r="M101" s="15"/>
    </row>
    <row r="102" spans="1:13" x14ac:dyDescent="0.25">
      <c r="A102" s="15"/>
      <c r="B102" s="15"/>
      <c r="C102" s="16"/>
      <c r="D102" s="16"/>
      <c r="E102" s="16"/>
      <c r="F102" s="11"/>
      <c r="G102" s="15"/>
      <c r="H102" s="15"/>
      <c r="I102" s="15"/>
      <c r="J102" s="15"/>
      <c r="K102" s="15"/>
      <c r="L102" s="12">
        <f t="shared" si="1"/>
        <v>0</v>
      </c>
      <c r="M102" s="15"/>
    </row>
    <row r="103" spans="1:13" x14ac:dyDescent="0.25">
      <c r="A103" s="15"/>
      <c r="B103" s="15"/>
      <c r="C103" s="16"/>
      <c r="D103" s="16"/>
      <c r="E103" s="16"/>
      <c r="F103" s="11"/>
      <c r="G103" s="15"/>
      <c r="H103" s="15"/>
      <c r="I103" s="15"/>
      <c r="J103" s="15"/>
      <c r="K103" s="15"/>
      <c r="L103" s="12">
        <f t="shared" si="1"/>
        <v>0</v>
      </c>
      <c r="M103" s="15"/>
    </row>
    <row r="104" spans="1:13" x14ac:dyDescent="0.25">
      <c r="A104" s="15"/>
      <c r="B104" s="15"/>
      <c r="C104" s="16"/>
      <c r="D104" s="16"/>
      <c r="E104" s="16"/>
      <c r="F104" s="11"/>
      <c r="G104" s="15"/>
      <c r="H104" s="15"/>
      <c r="I104" s="15"/>
      <c r="J104" s="15"/>
      <c r="K104" s="15"/>
      <c r="L104" s="12">
        <f t="shared" si="1"/>
        <v>0</v>
      </c>
      <c r="M104" s="15"/>
    </row>
    <row r="105" spans="1:13" x14ac:dyDescent="0.25">
      <c r="A105" s="15"/>
      <c r="B105" s="15"/>
      <c r="C105" s="16"/>
      <c r="D105" s="16"/>
      <c r="E105" s="16"/>
      <c r="F105" s="11"/>
      <c r="G105" s="15"/>
      <c r="H105" s="15"/>
      <c r="I105" s="15"/>
      <c r="J105" s="15"/>
      <c r="K105" s="15"/>
      <c r="L105" s="12">
        <f t="shared" si="1"/>
        <v>0</v>
      </c>
      <c r="M105" s="15"/>
    </row>
    <row r="106" spans="1:13" x14ac:dyDescent="0.25">
      <c r="A106" s="15"/>
      <c r="B106" s="15"/>
      <c r="C106" s="16"/>
      <c r="D106" s="16"/>
      <c r="E106" s="16"/>
      <c r="F106" s="11"/>
      <c r="G106" s="15"/>
      <c r="H106" s="15"/>
      <c r="I106" s="15"/>
      <c r="J106" s="15"/>
      <c r="K106" s="15"/>
      <c r="L106" s="12">
        <f t="shared" si="1"/>
        <v>0</v>
      </c>
      <c r="M106" s="15"/>
    </row>
    <row r="107" spans="1:13" x14ac:dyDescent="0.25">
      <c r="A107" s="15"/>
      <c r="B107" s="15"/>
      <c r="C107" s="16"/>
      <c r="D107" s="16"/>
      <c r="E107" s="16"/>
      <c r="F107" s="11"/>
      <c r="G107" s="15"/>
      <c r="H107" s="15"/>
      <c r="I107" s="15"/>
      <c r="J107" s="15"/>
      <c r="K107" s="15"/>
      <c r="L107" s="12">
        <f t="shared" si="1"/>
        <v>0</v>
      </c>
      <c r="M107" s="15"/>
    </row>
    <row r="108" spans="1:13" x14ac:dyDescent="0.25">
      <c r="A108" s="15"/>
      <c r="B108" s="15"/>
      <c r="C108" s="16"/>
      <c r="D108" s="16"/>
      <c r="E108" s="16"/>
      <c r="F108" s="11"/>
      <c r="G108" s="15"/>
      <c r="H108" s="15"/>
      <c r="I108" s="15"/>
      <c r="J108" s="15"/>
      <c r="K108" s="15"/>
      <c r="L108" s="12">
        <f t="shared" si="1"/>
        <v>0</v>
      </c>
      <c r="M108" s="15"/>
    </row>
    <row r="109" spans="1:13" x14ac:dyDescent="0.25">
      <c r="A109" s="15"/>
      <c r="B109" s="15"/>
      <c r="C109" s="16"/>
      <c r="D109" s="16"/>
      <c r="E109" s="16"/>
      <c r="F109" s="11"/>
      <c r="G109" s="15"/>
      <c r="H109" s="15"/>
      <c r="I109" s="15"/>
      <c r="J109" s="15"/>
      <c r="K109" s="15"/>
      <c r="L109" s="12">
        <f t="shared" si="1"/>
        <v>0</v>
      </c>
      <c r="M109" s="15"/>
    </row>
    <row r="110" spans="1:13" x14ac:dyDescent="0.25">
      <c r="A110" s="15"/>
      <c r="B110" s="15"/>
      <c r="C110" s="16"/>
      <c r="D110" s="16"/>
      <c r="E110" s="16"/>
      <c r="F110" s="11"/>
      <c r="G110" s="15"/>
      <c r="H110" s="15"/>
      <c r="I110" s="15"/>
      <c r="J110" s="15"/>
      <c r="K110" s="15"/>
      <c r="L110" s="12">
        <f t="shared" si="1"/>
        <v>0</v>
      </c>
      <c r="M110" s="15"/>
    </row>
    <row r="111" spans="1:13" x14ac:dyDescent="0.25">
      <c r="A111" s="15"/>
      <c r="B111" s="15"/>
      <c r="C111" s="16"/>
      <c r="D111" s="16"/>
      <c r="E111" s="16"/>
      <c r="F111" s="11"/>
      <c r="G111" s="15"/>
      <c r="H111" s="15"/>
      <c r="I111" s="15"/>
      <c r="J111" s="15"/>
      <c r="K111" s="15"/>
      <c r="L111" s="12">
        <f t="shared" si="1"/>
        <v>0</v>
      </c>
      <c r="M111" s="15"/>
    </row>
    <row r="112" spans="1:13" x14ac:dyDescent="0.25">
      <c r="A112" s="15"/>
      <c r="B112" s="15"/>
      <c r="C112" s="16"/>
      <c r="D112" s="16"/>
      <c r="E112" s="16"/>
      <c r="F112" s="11"/>
      <c r="G112" s="15"/>
      <c r="H112" s="15"/>
      <c r="I112" s="15"/>
      <c r="J112" s="15"/>
      <c r="K112" s="15"/>
      <c r="L112" s="12">
        <f t="shared" si="1"/>
        <v>0</v>
      </c>
      <c r="M112" s="15"/>
    </row>
    <row r="113" spans="1:13" x14ac:dyDescent="0.25">
      <c r="A113" s="15"/>
      <c r="B113" s="15"/>
      <c r="C113" s="16"/>
      <c r="D113" s="16"/>
      <c r="E113" s="16"/>
      <c r="F113" s="11"/>
      <c r="G113" s="15"/>
      <c r="H113" s="15"/>
      <c r="I113" s="15"/>
      <c r="J113" s="15"/>
      <c r="K113" s="15"/>
      <c r="L113" s="12">
        <f t="shared" si="1"/>
        <v>0</v>
      </c>
      <c r="M113" s="15"/>
    </row>
    <row r="114" spans="1:13" x14ac:dyDescent="0.25">
      <c r="A114" s="15"/>
      <c r="B114" s="15"/>
      <c r="C114" s="16"/>
      <c r="D114" s="16"/>
      <c r="E114" s="16"/>
      <c r="F114" s="11"/>
      <c r="G114" s="15"/>
      <c r="H114" s="15"/>
      <c r="I114" s="15"/>
      <c r="J114" s="15"/>
      <c r="K114" s="15"/>
      <c r="L114" s="12">
        <f t="shared" si="1"/>
        <v>0</v>
      </c>
      <c r="M114" s="15"/>
    </row>
    <row r="115" spans="1:13" x14ac:dyDescent="0.25">
      <c r="A115" s="15"/>
      <c r="B115" s="15"/>
      <c r="C115" s="16"/>
      <c r="D115" s="16"/>
      <c r="E115" s="16"/>
      <c r="F115" s="11"/>
      <c r="G115" s="15"/>
      <c r="H115" s="15"/>
      <c r="I115" s="15"/>
      <c r="J115" s="15"/>
      <c r="K115" s="15"/>
      <c r="L115" s="12">
        <f t="shared" si="1"/>
        <v>0</v>
      </c>
      <c r="M115" s="15"/>
    </row>
    <row r="116" spans="1:13" x14ac:dyDescent="0.25">
      <c r="A116" s="15"/>
      <c r="B116" s="15"/>
      <c r="C116" s="16"/>
      <c r="D116" s="16"/>
      <c r="E116" s="16"/>
      <c r="F116" s="11"/>
      <c r="G116" s="15"/>
      <c r="H116" s="15"/>
      <c r="I116" s="15"/>
      <c r="J116" s="15"/>
      <c r="K116" s="15"/>
      <c r="L116" s="12">
        <f t="shared" si="1"/>
        <v>0</v>
      </c>
      <c r="M116" s="15"/>
    </row>
    <row r="117" spans="1:13" x14ac:dyDescent="0.25">
      <c r="A117" s="15"/>
      <c r="B117" s="15"/>
      <c r="C117" s="16"/>
      <c r="D117" s="16"/>
      <c r="E117" s="16"/>
      <c r="F117" s="11"/>
      <c r="G117" s="15"/>
      <c r="H117" s="15"/>
      <c r="I117" s="15"/>
      <c r="J117" s="15"/>
      <c r="K117" s="15"/>
      <c r="L117" s="12">
        <f t="shared" si="1"/>
        <v>0</v>
      </c>
      <c r="M117" s="15"/>
    </row>
    <row r="118" spans="1:13" x14ac:dyDescent="0.25">
      <c r="A118" s="15"/>
      <c r="B118" s="15"/>
      <c r="C118" s="16"/>
      <c r="D118" s="16"/>
      <c r="E118" s="16"/>
      <c r="F118" s="11"/>
      <c r="G118" s="15"/>
      <c r="H118" s="15"/>
      <c r="I118" s="15"/>
      <c r="J118" s="15"/>
      <c r="K118" s="15"/>
      <c r="L118" s="12">
        <f t="shared" si="1"/>
        <v>0</v>
      </c>
      <c r="M118" s="15"/>
    </row>
    <row r="119" spans="1:13" x14ac:dyDescent="0.25">
      <c r="A119" s="15"/>
      <c r="B119" s="15"/>
      <c r="C119" s="16"/>
      <c r="D119" s="16"/>
      <c r="E119" s="16"/>
      <c r="F119" s="11"/>
      <c r="G119" s="15"/>
      <c r="H119" s="15"/>
      <c r="I119" s="15"/>
      <c r="J119" s="15"/>
      <c r="K119" s="15"/>
      <c r="L119" s="12">
        <f t="shared" si="1"/>
        <v>0</v>
      </c>
      <c r="M119" s="15"/>
    </row>
    <row r="120" spans="1:13" x14ac:dyDescent="0.25">
      <c r="A120" s="15"/>
      <c r="B120" s="15"/>
      <c r="C120" s="16"/>
      <c r="D120" s="16"/>
      <c r="E120" s="16"/>
      <c r="F120" s="11"/>
      <c r="G120" s="15"/>
      <c r="H120" s="15"/>
      <c r="I120" s="15"/>
      <c r="J120" s="15"/>
      <c r="K120" s="15"/>
      <c r="L120" s="12">
        <f t="shared" si="1"/>
        <v>0</v>
      </c>
      <c r="M120" s="15"/>
    </row>
    <row r="121" spans="1:13" x14ac:dyDescent="0.25">
      <c r="A121" s="15"/>
      <c r="B121" s="15"/>
      <c r="C121" s="16"/>
      <c r="D121" s="16"/>
      <c r="E121" s="16"/>
      <c r="F121" s="11"/>
      <c r="G121" s="15"/>
      <c r="H121" s="15"/>
      <c r="I121" s="15"/>
      <c r="J121" s="15"/>
      <c r="K121" s="15"/>
      <c r="L121" s="12">
        <f t="shared" si="1"/>
        <v>0</v>
      </c>
      <c r="M121" s="15"/>
    </row>
    <row r="122" spans="1:13" x14ac:dyDescent="0.25">
      <c r="A122" s="15"/>
      <c r="B122" s="15"/>
      <c r="C122" s="16"/>
      <c r="D122" s="16"/>
      <c r="E122" s="16"/>
      <c r="F122" s="11"/>
      <c r="G122" s="15"/>
      <c r="H122" s="15"/>
      <c r="I122" s="15"/>
      <c r="J122" s="15"/>
      <c r="K122" s="15"/>
      <c r="L122" s="12">
        <f t="shared" si="1"/>
        <v>0</v>
      </c>
      <c r="M122" s="15"/>
    </row>
    <row r="123" spans="1:13" x14ac:dyDescent="0.25">
      <c r="A123" s="15"/>
      <c r="B123" s="15"/>
      <c r="C123" s="16"/>
      <c r="D123" s="16"/>
      <c r="E123" s="16"/>
      <c r="F123" s="11"/>
      <c r="G123" s="15"/>
      <c r="H123" s="15"/>
      <c r="I123" s="15"/>
      <c r="J123" s="15"/>
      <c r="K123" s="15"/>
      <c r="L123" s="12">
        <f t="shared" si="1"/>
        <v>0</v>
      </c>
      <c r="M123" s="15"/>
    </row>
    <row r="124" spans="1:13" x14ac:dyDescent="0.25">
      <c r="A124" s="15"/>
      <c r="B124" s="15"/>
      <c r="C124" s="16"/>
      <c r="D124" s="16"/>
      <c r="E124" s="16"/>
      <c r="F124" s="11"/>
      <c r="G124" s="15"/>
      <c r="H124" s="15"/>
      <c r="I124" s="15"/>
      <c r="J124" s="15"/>
      <c r="K124" s="15"/>
      <c r="L124" s="12">
        <f t="shared" si="1"/>
        <v>0</v>
      </c>
      <c r="M124" s="15"/>
    </row>
    <row r="125" spans="1:13" x14ac:dyDescent="0.25">
      <c r="A125" s="15"/>
      <c r="B125" s="15"/>
      <c r="C125" s="16"/>
      <c r="D125" s="16"/>
      <c r="E125" s="16"/>
      <c r="F125" s="11"/>
      <c r="G125" s="15"/>
      <c r="H125" s="15"/>
      <c r="I125" s="15"/>
      <c r="J125" s="15"/>
      <c r="K125" s="15"/>
      <c r="L125" s="12">
        <f t="shared" si="1"/>
        <v>0</v>
      </c>
      <c r="M125" s="15"/>
    </row>
    <row r="126" spans="1:13" x14ac:dyDescent="0.25">
      <c r="A126" s="15"/>
      <c r="B126" s="15"/>
      <c r="C126" s="16"/>
      <c r="D126" s="16"/>
      <c r="E126" s="16"/>
      <c r="F126" s="11"/>
      <c r="G126" s="15"/>
      <c r="H126" s="15"/>
      <c r="I126" s="15"/>
      <c r="J126" s="15"/>
      <c r="K126" s="15"/>
      <c r="L126" s="12">
        <f t="shared" si="1"/>
        <v>0</v>
      </c>
      <c r="M126" s="15"/>
    </row>
    <row r="127" spans="1:13" x14ac:dyDescent="0.25">
      <c r="A127" s="15"/>
      <c r="B127" s="15"/>
      <c r="C127" s="16"/>
      <c r="D127" s="16"/>
      <c r="E127" s="16"/>
      <c r="F127" s="11"/>
      <c r="G127" s="15"/>
      <c r="H127" s="15"/>
      <c r="I127" s="15"/>
      <c r="J127" s="15"/>
      <c r="K127" s="15"/>
      <c r="L127" s="12">
        <f t="shared" si="1"/>
        <v>0</v>
      </c>
      <c r="M127" s="15"/>
    </row>
    <row r="128" spans="1:13" x14ac:dyDescent="0.25">
      <c r="A128" s="15"/>
      <c r="B128" s="15"/>
      <c r="C128" s="16"/>
      <c r="D128" s="16"/>
      <c r="E128" s="16"/>
      <c r="F128" s="11"/>
      <c r="G128" s="15"/>
      <c r="H128" s="15"/>
      <c r="I128" s="15"/>
      <c r="J128" s="15"/>
      <c r="K128" s="15"/>
      <c r="L128" s="12">
        <f t="shared" si="1"/>
        <v>0</v>
      </c>
      <c r="M128" s="15"/>
    </row>
    <row r="129" spans="1:13" x14ac:dyDescent="0.25">
      <c r="A129" s="15"/>
      <c r="B129" s="15"/>
      <c r="C129" s="16"/>
      <c r="D129" s="16"/>
      <c r="E129" s="16"/>
      <c r="F129" s="11"/>
      <c r="G129" s="15"/>
      <c r="H129" s="15"/>
      <c r="I129" s="15"/>
      <c r="J129" s="15"/>
      <c r="K129" s="15"/>
      <c r="L129" s="12">
        <f t="shared" si="1"/>
        <v>0</v>
      </c>
      <c r="M129" s="15"/>
    </row>
    <row r="130" spans="1:13" x14ac:dyDescent="0.25">
      <c r="A130" s="15"/>
      <c r="B130" s="15"/>
      <c r="C130" s="16"/>
      <c r="D130" s="16"/>
      <c r="E130" s="16"/>
      <c r="F130" s="11"/>
      <c r="G130" s="15"/>
      <c r="H130" s="15"/>
      <c r="I130" s="15"/>
      <c r="J130" s="15"/>
      <c r="K130" s="15"/>
      <c r="L130" s="12">
        <f t="shared" ref="L130:L193" si="2">G130+I130+K130</f>
        <v>0</v>
      </c>
      <c r="M130" s="15"/>
    </row>
    <row r="131" spans="1:13" x14ac:dyDescent="0.25">
      <c r="A131" s="15"/>
      <c r="B131" s="15"/>
      <c r="C131" s="16"/>
      <c r="D131" s="16"/>
      <c r="E131" s="16"/>
      <c r="F131" s="11"/>
      <c r="G131" s="15"/>
      <c r="H131" s="15"/>
      <c r="I131" s="15"/>
      <c r="J131" s="15"/>
      <c r="K131" s="15"/>
      <c r="L131" s="12">
        <f t="shared" si="2"/>
        <v>0</v>
      </c>
      <c r="M131" s="15"/>
    </row>
    <row r="132" spans="1:13" x14ac:dyDescent="0.25">
      <c r="A132" s="15"/>
      <c r="B132" s="15"/>
      <c r="C132" s="16"/>
      <c r="D132" s="16"/>
      <c r="E132" s="16"/>
      <c r="F132" s="11"/>
      <c r="G132" s="15"/>
      <c r="H132" s="15"/>
      <c r="I132" s="15"/>
      <c r="J132" s="15"/>
      <c r="K132" s="15"/>
      <c r="L132" s="12">
        <f t="shared" si="2"/>
        <v>0</v>
      </c>
      <c r="M132" s="15"/>
    </row>
    <row r="133" spans="1:13" x14ac:dyDescent="0.25">
      <c r="A133" s="15"/>
      <c r="B133" s="15"/>
      <c r="C133" s="16"/>
      <c r="D133" s="16"/>
      <c r="E133" s="16"/>
      <c r="F133" s="11"/>
      <c r="G133" s="15"/>
      <c r="H133" s="15"/>
      <c r="I133" s="15"/>
      <c r="J133" s="15"/>
      <c r="K133" s="15"/>
      <c r="L133" s="12">
        <f t="shared" si="2"/>
        <v>0</v>
      </c>
      <c r="M133" s="15"/>
    </row>
    <row r="134" spans="1:13" x14ac:dyDescent="0.25">
      <c r="A134" s="15"/>
      <c r="B134" s="15"/>
      <c r="C134" s="16"/>
      <c r="D134" s="16"/>
      <c r="E134" s="16"/>
      <c r="F134" s="11"/>
      <c r="G134" s="15"/>
      <c r="H134" s="15"/>
      <c r="I134" s="15"/>
      <c r="J134" s="15"/>
      <c r="K134" s="15"/>
      <c r="L134" s="12">
        <f t="shared" si="2"/>
        <v>0</v>
      </c>
      <c r="M134" s="15"/>
    </row>
    <row r="135" spans="1:13" x14ac:dyDescent="0.25">
      <c r="A135" s="15"/>
      <c r="B135" s="15"/>
      <c r="C135" s="16"/>
      <c r="D135" s="16"/>
      <c r="E135" s="16"/>
      <c r="F135" s="11"/>
      <c r="G135" s="15"/>
      <c r="H135" s="15"/>
      <c r="I135" s="15"/>
      <c r="J135" s="15"/>
      <c r="K135" s="15"/>
      <c r="L135" s="12">
        <f t="shared" si="2"/>
        <v>0</v>
      </c>
      <c r="M135" s="15"/>
    </row>
    <row r="136" spans="1:13" x14ac:dyDescent="0.25">
      <c r="A136" s="15"/>
      <c r="B136" s="15"/>
      <c r="C136" s="16"/>
      <c r="D136" s="16"/>
      <c r="E136" s="16"/>
      <c r="F136" s="11"/>
      <c r="G136" s="15"/>
      <c r="H136" s="15"/>
      <c r="I136" s="15"/>
      <c r="J136" s="15"/>
      <c r="K136" s="15"/>
      <c r="L136" s="12">
        <f t="shared" si="2"/>
        <v>0</v>
      </c>
      <c r="M136" s="15"/>
    </row>
    <row r="137" spans="1:13" x14ac:dyDescent="0.25">
      <c r="A137" s="15"/>
      <c r="B137" s="15"/>
      <c r="C137" s="16"/>
      <c r="D137" s="16"/>
      <c r="E137" s="16"/>
      <c r="F137" s="11"/>
      <c r="G137" s="15"/>
      <c r="H137" s="15"/>
      <c r="I137" s="15"/>
      <c r="J137" s="15"/>
      <c r="K137" s="15"/>
      <c r="L137" s="12">
        <f t="shared" si="2"/>
        <v>0</v>
      </c>
      <c r="M137" s="15"/>
    </row>
    <row r="138" spans="1:13" x14ac:dyDescent="0.25">
      <c r="A138" s="15"/>
      <c r="B138" s="15"/>
      <c r="C138" s="16"/>
      <c r="D138" s="16"/>
      <c r="E138" s="16"/>
      <c r="F138" s="11"/>
      <c r="G138" s="15"/>
      <c r="H138" s="15"/>
      <c r="I138" s="15"/>
      <c r="J138" s="15"/>
      <c r="K138" s="15"/>
      <c r="L138" s="12">
        <f t="shared" si="2"/>
        <v>0</v>
      </c>
      <c r="M138" s="15"/>
    </row>
    <row r="139" spans="1:13" x14ac:dyDescent="0.25">
      <c r="A139" s="15"/>
      <c r="B139" s="15"/>
      <c r="C139" s="16"/>
      <c r="D139" s="16"/>
      <c r="E139" s="16"/>
      <c r="F139" s="11"/>
      <c r="G139" s="15"/>
      <c r="H139" s="15"/>
      <c r="I139" s="15"/>
      <c r="J139" s="15"/>
      <c r="K139" s="15"/>
      <c r="L139" s="12">
        <f t="shared" si="2"/>
        <v>0</v>
      </c>
      <c r="M139" s="15"/>
    </row>
    <row r="140" spans="1:13" x14ac:dyDescent="0.25">
      <c r="A140" s="15"/>
      <c r="B140" s="15"/>
      <c r="C140" s="16"/>
      <c r="D140" s="16"/>
      <c r="E140" s="16"/>
      <c r="F140" s="11"/>
      <c r="G140" s="15"/>
      <c r="H140" s="15"/>
      <c r="I140" s="15"/>
      <c r="J140" s="15"/>
      <c r="K140" s="15"/>
      <c r="L140" s="12">
        <f t="shared" si="2"/>
        <v>0</v>
      </c>
      <c r="M140" s="15"/>
    </row>
    <row r="141" spans="1:13" x14ac:dyDescent="0.25">
      <c r="A141" s="15"/>
      <c r="B141" s="15"/>
      <c r="C141" s="16"/>
      <c r="D141" s="16"/>
      <c r="E141" s="16"/>
      <c r="F141" s="11"/>
      <c r="G141" s="15"/>
      <c r="H141" s="15"/>
      <c r="I141" s="15"/>
      <c r="J141" s="15"/>
      <c r="K141" s="15"/>
      <c r="L141" s="12">
        <f t="shared" si="2"/>
        <v>0</v>
      </c>
      <c r="M141" s="15"/>
    </row>
    <row r="142" spans="1:13" x14ac:dyDescent="0.25">
      <c r="A142" s="15"/>
      <c r="B142" s="15"/>
      <c r="C142" s="16"/>
      <c r="D142" s="16"/>
      <c r="E142" s="16"/>
      <c r="F142" s="11"/>
      <c r="G142" s="15"/>
      <c r="H142" s="15"/>
      <c r="I142" s="15"/>
      <c r="J142" s="15"/>
      <c r="K142" s="15"/>
      <c r="L142" s="12">
        <f t="shared" si="2"/>
        <v>0</v>
      </c>
      <c r="M142" s="15"/>
    </row>
    <row r="143" spans="1:13" x14ac:dyDescent="0.25">
      <c r="A143" s="15"/>
      <c r="B143" s="15"/>
      <c r="C143" s="16"/>
      <c r="D143" s="16"/>
      <c r="E143" s="16"/>
      <c r="F143" s="11"/>
      <c r="G143" s="15"/>
      <c r="H143" s="15"/>
      <c r="I143" s="15"/>
      <c r="J143" s="15"/>
      <c r="K143" s="15"/>
      <c r="L143" s="12">
        <f t="shared" si="2"/>
        <v>0</v>
      </c>
      <c r="M143" s="15"/>
    </row>
    <row r="144" spans="1:13" x14ac:dyDescent="0.25">
      <c r="A144" s="15"/>
      <c r="B144" s="15"/>
      <c r="C144" s="16"/>
      <c r="D144" s="16"/>
      <c r="E144" s="16"/>
      <c r="F144" s="11"/>
      <c r="G144" s="15"/>
      <c r="H144" s="15"/>
      <c r="I144" s="15"/>
      <c r="J144" s="15"/>
      <c r="K144" s="15"/>
      <c r="L144" s="12">
        <f t="shared" si="2"/>
        <v>0</v>
      </c>
      <c r="M144" s="15"/>
    </row>
    <row r="145" spans="1:13" x14ac:dyDescent="0.25">
      <c r="A145" s="15"/>
      <c r="B145" s="15"/>
      <c r="C145" s="16"/>
      <c r="D145" s="16"/>
      <c r="E145" s="16"/>
      <c r="F145" s="11"/>
      <c r="G145" s="15"/>
      <c r="H145" s="15"/>
      <c r="I145" s="15"/>
      <c r="J145" s="15"/>
      <c r="K145" s="15"/>
      <c r="L145" s="12">
        <f t="shared" si="2"/>
        <v>0</v>
      </c>
      <c r="M145" s="15"/>
    </row>
    <row r="146" spans="1:13" x14ac:dyDescent="0.25">
      <c r="A146" s="15"/>
      <c r="B146" s="15"/>
      <c r="C146" s="16"/>
      <c r="D146" s="16"/>
      <c r="E146" s="16"/>
      <c r="F146" s="11"/>
      <c r="G146" s="15"/>
      <c r="H146" s="15"/>
      <c r="I146" s="15"/>
      <c r="J146" s="15"/>
      <c r="K146" s="15"/>
      <c r="L146" s="12">
        <f t="shared" si="2"/>
        <v>0</v>
      </c>
      <c r="M146" s="15"/>
    </row>
    <row r="147" spans="1:13" x14ac:dyDescent="0.25">
      <c r="A147" s="15"/>
      <c r="B147" s="15"/>
      <c r="C147" s="16"/>
      <c r="D147" s="16"/>
      <c r="E147" s="16"/>
      <c r="F147" s="11"/>
      <c r="G147" s="15"/>
      <c r="H147" s="15"/>
      <c r="I147" s="15"/>
      <c r="J147" s="15"/>
      <c r="K147" s="15"/>
      <c r="L147" s="12">
        <f t="shared" si="2"/>
        <v>0</v>
      </c>
      <c r="M147" s="15"/>
    </row>
    <row r="148" spans="1:13" x14ac:dyDescent="0.25">
      <c r="A148" s="15"/>
      <c r="B148" s="15"/>
      <c r="C148" s="16"/>
      <c r="D148" s="16"/>
      <c r="E148" s="16"/>
      <c r="F148" s="11"/>
      <c r="G148" s="15"/>
      <c r="H148" s="15"/>
      <c r="I148" s="15"/>
      <c r="J148" s="15"/>
      <c r="K148" s="15"/>
      <c r="L148" s="12">
        <f t="shared" si="2"/>
        <v>0</v>
      </c>
      <c r="M148" s="15"/>
    </row>
    <row r="149" spans="1:13" x14ac:dyDescent="0.25">
      <c r="A149" s="15"/>
      <c r="B149" s="15"/>
      <c r="C149" s="16"/>
      <c r="D149" s="16"/>
      <c r="E149" s="16"/>
      <c r="F149" s="11"/>
      <c r="G149" s="15"/>
      <c r="H149" s="15"/>
      <c r="I149" s="15"/>
      <c r="J149" s="15"/>
      <c r="K149" s="15"/>
      <c r="L149" s="12">
        <f t="shared" si="2"/>
        <v>0</v>
      </c>
      <c r="M149" s="15"/>
    </row>
    <row r="150" spans="1:13" x14ac:dyDescent="0.25">
      <c r="A150" s="15"/>
      <c r="B150" s="15"/>
      <c r="C150" s="16"/>
      <c r="D150" s="16"/>
      <c r="E150" s="16"/>
      <c r="F150" s="11"/>
      <c r="G150" s="15"/>
      <c r="H150" s="15"/>
      <c r="I150" s="15"/>
      <c r="J150" s="15"/>
      <c r="K150" s="15"/>
      <c r="L150" s="12">
        <f t="shared" si="2"/>
        <v>0</v>
      </c>
      <c r="M150" s="15"/>
    </row>
    <row r="151" spans="1:13" x14ac:dyDescent="0.25">
      <c r="A151" s="15"/>
      <c r="B151" s="15"/>
      <c r="C151" s="16"/>
      <c r="D151" s="16"/>
      <c r="E151" s="16"/>
      <c r="F151" s="11"/>
      <c r="G151" s="15"/>
      <c r="H151" s="15"/>
      <c r="I151" s="15"/>
      <c r="J151" s="15"/>
      <c r="K151" s="15"/>
      <c r="L151" s="12">
        <f t="shared" si="2"/>
        <v>0</v>
      </c>
      <c r="M151" s="15"/>
    </row>
    <row r="152" spans="1:13" x14ac:dyDescent="0.25">
      <c r="A152" s="15"/>
      <c r="B152" s="15"/>
      <c r="C152" s="16"/>
      <c r="D152" s="16"/>
      <c r="E152" s="16"/>
      <c r="F152" s="11"/>
      <c r="G152" s="15"/>
      <c r="H152" s="15"/>
      <c r="I152" s="15"/>
      <c r="J152" s="15"/>
      <c r="K152" s="15"/>
      <c r="L152" s="12">
        <f t="shared" si="2"/>
        <v>0</v>
      </c>
      <c r="M152" s="15"/>
    </row>
    <row r="153" spans="1:13" x14ac:dyDescent="0.25">
      <c r="A153" s="15"/>
      <c r="B153" s="15"/>
      <c r="C153" s="16"/>
      <c r="D153" s="16"/>
      <c r="E153" s="16"/>
      <c r="F153" s="11"/>
      <c r="G153" s="15"/>
      <c r="H153" s="15"/>
      <c r="I153" s="15"/>
      <c r="J153" s="15"/>
      <c r="K153" s="15"/>
      <c r="L153" s="12">
        <f t="shared" si="2"/>
        <v>0</v>
      </c>
      <c r="M153" s="15"/>
    </row>
    <row r="154" spans="1:13" x14ac:dyDescent="0.25">
      <c r="A154" s="15"/>
      <c r="B154" s="15"/>
      <c r="C154" s="16"/>
      <c r="D154" s="16"/>
      <c r="E154" s="16"/>
      <c r="F154" s="11"/>
      <c r="G154" s="15"/>
      <c r="H154" s="15"/>
      <c r="I154" s="15"/>
      <c r="J154" s="15"/>
      <c r="K154" s="15"/>
      <c r="L154" s="12">
        <f t="shared" si="2"/>
        <v>0</v>
      </c>
      <c r="M154" s="15"/>
    </row>
    <row r="155" spans="1:13" x14ac:dyDescent="0.25">
      <c r="A155" s="15"/>
      <c r="B155" s="15"/>
      <c r="C155" s="16"/>
      <c r="D155" s="16"/>
      <c r="E155" s="16"/>
      <c r="F155" s="11"/>
      <c r="G155" s="15"/>
      <c r="H155" s="15"/>
      <c r="I155" s="15"/>
      <c r="J155" s="15"/>
      <c r="K155" s="15"/>
      <c r="L155" s="12">
        <f t="shared" si="2"/>
        <v>0</v>
      </c>
      <c r="M155" s="15"/>
    </row>
    <row r="156" spans="1:13" x14ac:dyDescent="0.25">
      <c r="A156" s="15"/>
      <c r="B156" s="15"/>
      <c r="C156" s="16"/>
      <c r="D156" s="16"/>
      <c r="E156" s="16"/>
      <c r="F156" s="11"/>
      <c r="G156" s="15"/>
      <c r="H156" s="15"/>
      <c r="I156" s="15"/>
      <c r="J156" s="15"/>
      <c r="K156" s="15"/>
      <c r="L156" s="12">
        <f t="shared" si="2"/>
        <v>0</v>
      </c>
      <c r="M156" s="15"/>
    </row>
    <row r="157" spans="1:13" x14ac:dyDescent="0.25">
      <c r="A157" s="15"/>
      <c r="B157" s="15"/>
      <c r="C157" s="16"/>
      <c r="D157" s="16"/>
      <c r="E157" s="16"/>
      <c r="F157" s="11"/>
      <c r="G157" s="15"/>
      <c r="H157" s="15"/>
      <c r="I157" s="15"/>
      <c r="J157" s="15"/>
      <c r="K157" s="15"/>
      <c r="L157" s="12">
        <f t="shared" si="2"/>
        <v>0</v>
      </c>
      <c r="M157" s="15"/>
    </row>
    <row r="158" spans="1:13" x14ac:dyDescent="0.25">
      <c r="A158" s="15"/>
      <c r="B158" s="15"/>
      <c r="C158" s="16"/>
      <c r="D158" s="16"/>
      <c r="E158" s="16"/>
      <c r="F158" s="11"/>
      <c r="G158" s="15"/>
      <c r="H158" s="15"/>
      <c r="I158" s="15"/>
      <c r="J158" s="15"/>
      <c r="K158" s="15"/>
      <c r="L158" s="12">
        <f t="shared" si="2"/>
        <v>0</v>
      </c>
      <c r="M158" s="15"/>
    </row>
    <row r="159" spans="1:13" x14ac:dyDescent="0.25">
      <c r="A159" s="15"/>
      <c r="B159" s="15"/>
      <c r="C159" s="16"/>
      <c r="D159" s="16"/>
      <c r="E159" s="16"/>
      <c r="F159" s="11"/>
      <c r="G159" s="15"/>
      <c r="H159" s="15"/>
      <c r="I159" s="15"/>
      <c r="J159" s="15"/>
      <c r="K159" s="15"/>
      <c r="L159" s="12">
        <f t="shared" si="2"/>
        <v>0</v>
      </c>
      <c r="M159" s="15"/>
    </row>
    <row r="160" spans="1:13" x14ac:dyDescent="0.25">
      <c r="A160" s="15"/>
      <c r="B160" s="15"/>
      <c r="C160" s="16"/>
      <c r="D160" s="16"/>
      <c r="E160" s="16"/>
      <c r="F160" s="11"/>
      <c r="G160" s="15"/>
      <c r="H160" s="15"/>
      <c r="I160" s="15"/>
      <c r="J160" s="15"/>
      <c r="K160" s="15"/>
      <c r="L160" s="12">
        <f t="shared" si="2"/>
        <v>0</v>
      </c>
      <c r="M160" s="15"/>
    </row>
    <row r="161" spans="1:13" x14ac:dyDescent="0.25">
      <c r="A161" s="15"/>
      <c r="B161" s="15"/>
      <c r="C161" s="16"/>
      <c r="D161" s="16"/>
      <c r="E161" s="16"/>
      <c r="F161" s="11"/>
      <c r="G161" s="15"/>
      <c r="H161" s="15"/>
      <c r="I161" s="15"/>
      <c r="J161" s="15"/>
      <c r="K161" s="15"/>
      <c r="L161" s="12">
        <f t="shared" si="2"/>
        <v>0</v>
      </c>
      <c r="M161" s="15"/>
    </row>
    <row r="162" spans="1:13" x14ac:dyDescent="0.25">
      <c r="A162" s="15"/>
      <c r="B162" s="15"/>
      <c r="C162" s="16"/>
      <c r="D162" s="16"/>
      <c r="E162" s="16"/>
      <c r="F162" s="11"/>
      <c r="G162" s="15"/>
      <c r="H162" s="15"/>
      <c r="I162" s="15"/>
      <c r="J162" s="15"/>
      <c r="K162" s="15"/>
      <c r="L162" s="12">
        <f t="shared" si="2"/>
        <v>0</v>
      </c>
      <c r="M162" s="15"/>
    </row>
    <row r="163" spans="1:13" x14ac:dyDescent="0.25">
      <c r="A163" s="15"/>
      <c r="B163" s="15"/>
      <c r="C163" s="16"/>
      <c r="D163" s="16"/>
      <c r="E163" s="16"/>
      <c r="F163" s="11"/>
      <c r="G163" s="15"/>
      <c r="H163" s="15"/>
      <c r="I163" s="15"/>
      <c r="J163" s="15"/>
      <c r="K163" s="15"/>
      <c r="L163" s="12">
        <f t="shared" si="2"/>
        <v>0</v>
      </c>
      <c r="M163" s="15"/>
    </row>
    <row r="164" spans="1:13" x14ac:dyDescent="0.25">
      <c r="A164" s="15"/>
      <c r="B164" s="15"/>
      <c r="C164" s="16"/>
      <c r="D164" s="16"/>
      <c r="E164" s="16"/>
      <c r="F164" s="11"/>
      <c r="G164" s="15"/>
      <c r="H164" s="15"/>
      <c r="I164" s="15"/>
      <c r="J164" s="15"/>
      <c r="K164" s="15"/>
      <c r="L164" s="12">
        <f t="shared" si="2"/>
        <v>0</v>
      </c>
      <c r="M164" s="15"/>
    </row>
    <row r="165" spans="1:13" x14ac:dyDescent="0.25">
      <c r="A165" s="15"/>
      <c r="B165" s="15"/>
      <c r="C165" s="16"/>
      <c r="D165" s="16"/>
      <c r="E165" s="16"/>
      <c r="F165" s="11"/>
      <c r="G165" s="15"/>
      <c r="H165" s="15"/>
      <c r="I165" s="15"/>
      <c r="J165" s="15"/>
      <c r="K165" s="15"/>
      <c r="L165" s="12">
        <f t="shared" si="2"/>
        <v>0</v>
      </c>
      <c r="M165" s="15"/>
    </row>
    <row r="166" spans="1:13" x14ac:dyDescent="0.25">
      <c r="A166" s="15"/>
      <c r="B166" s="15"/>
      <c r="C166" s="16"/>
      <c r="D166" s="16"/>
      <c r="E166" s="16"/>
      <c r="F166" s="11"/>
      <c r="G166" s="15"/>
      <c r="H166" s="15"/>
      <c r="I166" s="15"/>
      <c r="J166" s="15"/>
      <c r="K166" s="15"/>
      <c r="L166" s="12">
        <f t="shared" si="2"/>
        <v>0</v>
      </c>
      <c r="M166" s="15"/>
    </row>
    <row r="167" spans="1:13" x14ac:dyDescent="0.25">
      <c r="A167" s="15"/>
      <c r="B167" s="15"/>
      <c r="C167" s="16"/>
      <c r="D167" s="16"/>
      <c r="E167" s="16"/>
      <c r="F167" s="11"/>
      <c r="G167" s="15"/>
      <c r="H167" s="15"/>
      <c r="I167" s="15"/>
      <c r="J167" s="15"/>
      <c r="K167" s="15"/>
      <c r="L167" s="12">
        <f t="shared" si="2"/>
        <v>0</v>
      </c>
      <c r="M167" s="15"/>
    </row>
    <row r="168" spans="1:13" x14ac:dyDescent="0.25">
      <c r="A168" s="15"/>
      <c r="B168" s="15"/>
      <c r="C168" s="16"/>
      <c r="D168" s="16"/>
      <c r="E168" s="16"/>
      <c r="F168" s="11"/>
      <c r="G168" s="15"/>
      <c r="H168" s="15"/>
      <c r="I168" s="15"/>
      <c r="J168" s="15"/>
      <c r="K168" s="15"/>
      <c r="L168" s="12">
        <f t="shared" si="2"/>
        <v>0</v>
      </c>
      <c r="M168" s="15"/>
    </row>
    <row r="169" spans="1:13" x14ac:dyDescent="0.25">
      <c r="A169" s="15"/>
      <c r="B169" s="15"/>
      <c r="C169" s="16"/>
      <c r="D169" s="16"/>
      <c r="E169" s="16"/>
      <c r="F169" s="11"/>
      <c r="G169" s="15"/>
      <c r="H169" s="15"/>
      <c r="I169" s="15"/>
      <c r="J169" s="15"/>
      <c r="K169" s="15"/>
      <c r="L169" s="12">
        <f t="shared" si="2"/>
        <v>0</v>
      </c>
      <c r="M169" s="15"/>
    </row>
    <row r="170" spans="1:13" x14ac:dyDescent="0.25">
      <c r="A170" s="15"/>
      <c r="B170" s="15"/>
      <c r="C170" s="16"/>
      <c r="D170" s="16"/>
      <c r="E170" s="16"/>
      <c r="F170" s="11"/>
      <c r="G170" s="15"/>
      <c r="H170" s="15"/>
      <c r="I170" s="15"/>
      <c r="J170" s="15"/>
      <c r="K170" s="15"/>
      <c r="L170" s="12">
        <f t="shared" si="2"/>
        <v>0</v>
      </c>
      <c r="M170" s="15"/>
    </row>
    <row r="171" spans="1:13" x14ac:dyDescent="0.25">
      <c r="A171" s="15"/>
      <c r="B171" s="15"/>
      <c r="C171" s="16"/>
      <c r="D171" s="16"/>
      <c r="E171" s="16"/>
      <c r="F171" s="11"/>
      <c r="G171" s="15"/>
      <c r="H171" s="15"/>
      <c r="I171" s="15"/>
      <c r="J171" s="15"/>
      <c r="K171" s="15"/>
      <c r="L171" s="12">
        <f t="shared" si="2"/>
        <v>0</v>
      </c>
      <c r="M171" s="15"/>
    </row>
    <row r="172" spans="1:13" x14ac:dyDescent="0.25">
      <c r="A172" s="15"/>
      <c r="B172" s="15"/>
      <c r="C172" s="16"/>
      <c r="D172" s="16"/>
      <c r="E172" s="16"/>
      <c r="F172" s="11"/>
      <c r="G172" s="15"/>
      <c r="H172" s="15"/>
      <c r="I172" s="15"/>
      <c r="J172" s="15"/>
      <c r="K172" s="15"/>
      <c r="L172" s="12">
        <f t="shared" si="2"/>
        <v>0</v>
      </c>
      <c r="M172" s="15"/>
    </row>
    <row r="173" spans="1:13" x14ac:dyDescent="0.25">
      <c r="A173" s="15"/>
      <c r="B173" s="15"/>
      <c r="C173" s="16"/>
      <c r="D173" s="16"/>
      <c r="E173" s="16"/>
      <c r="F173" s="11"/>
      <c r="G173" s="15"/>
      <c r="H173" s="15"/>
      <c r="I173" s="15"/>
      <c r="J173" s="15"/>
      <c r="K173" s="15"/>
      <c r="L173" s="12">
        <f t="shared" si="2"/>
        <v>0</v>
      </c>
      <c r="M173" s="15"/>
    </row>
    <row r="174" spans="1:13" x14ac:dyDescent="0.25">
      <c r="A174" s="15"/>
      <c r="B174" s="15"/>
      <c r="C174" s="16"/>
      <c r="D174" s="16"/>
      <c r="E174" s="16"/>
      <c r="F174" s="11"/>
      <c r="G174" s="15"/>
      <c r="H174" s="15"/>
      <c r="I174" s="15"/>
      <c r="J174" s="15"/>
      <c r="K174" s="15"/>
      <c r="L174" s="12">
        <f t="shared" si="2"/>
        <v>0</v>
      </c>
      <c r="M174" s="15"/>
    </row>
    <row r="175" spans="1:13" x14ac:dyDescent="0.25">
      <c r="A175" s="15"/>
      <c r="B175" s="15"/>
      <c r="C175" s="16"/>
      <c r="D175" s="16"/>
      <c r="E175" s="16"/>
      <c r="F175" s="11"/>
      <c r="G175" s="15"/>
      <c r="H175" s="15"/>
      <c r="I175" s="15"/>
      <c r="J175" s="15"/>
      <c r="K175" s="15"/>
      <c r="L175" s="12">
        <f t="shared" si="2"/>
        <v>0</v>
      </c>
      <c r="M175" s="15"/>
    </row>
    <row r="176" spans="1:13" x14ac:dyDescent="0.25">
      <c r="A176" s="15"/>
      <c r="B176" s="15"/>
      <c r="C176" s="16"/>
      <c r="D176" s="16"/>
      <c r="E176" s="16"/>
      <c r="F176" s="11"/>
      <c r="G176" s="15"/>
      <c r="H176" s="15"/>
      <c r="I176" s="15"/>
      <c r="J176" s="15"/>
      <c r="K176" s="15"/>
      <c r="L176" s="12">
        <f t="shared" si="2"/>
        <v>0</v>
      </c>
      <c r="M176" s="15"/>
    </row>
    <row r="177" spans="1:13" x14ac:dyDescent="0.25">
      <c r="A177" s="15"/>
      <c r="B177" s="15"/>
      <c r="C177" s="16"/>
      <c r="D177" s="16"/>
      <c r="E177" s="16"/>
      <c r="F177" s="11"/>
      <c r="G177" s="15"/>
      <c r="H177" s="15"/>
      <c r="I177" s="15"/>
      <c r="J177" s="15"/>
      <c r="K177" s="15"/>
      <c r="L177" s="12">
        <f t="shared" si="2"/>
        <v>0</v>
      </c>
      <c r="M177" s="15"/>
    </row>
    <row r="178" spans="1:13" x14ac:dyDescent="0.25">
      <c r="A178" s="15"/>
      <c r="B178" s="15"/>
      <c r="C178" s="16"/>
      <c r="D178" s="16"/>
      <c r="E178" s="16"/>
      <c r="F178" s="11"/>
      <c r="G178" s="15"/>
      <c r="H178" s="15"/>
      <c r="I178" s="15"/>
      <c r="J178" s="15"/>
      <c r="K178" s="15"/>
      <c r="L178" s="12">
        <f t="shared" si="2"/>
        <v>0</v>
      </c>
      <c r="M178" s="15"/>
    </row>
    <row r="179" spans="1:13" x14ac:dyDescent="0.25">
      <c r="A179" s="15"/>
      <c r="B179" s="15"/>
      <c r="C179" s="16"/>
      <c r="D179" s="16"/>
      <c r="E179" s="16"/>
      <c r="F179" s="11"/>
      <c r="G179" s="15"/>
      <c r="H179" s="15"/>
      <c r="I179" s="15"/>
      <c r="J179" s="15"/>
      <c r="K179" s="15"/>
      <c r="L179" s="12">
        <f t="shared" si="2"/>
        <v>0</v>
      </c>
      <c r="M179" s="15"/>
    </row>
    <row r="180" spans="1:13" x14ac:dyDescent="0.25">
      <c r="A180" s="15"/>
      <c r="B180" s="15"/>
      <c r="C180" s="16"/>
      <c r="D180" s="16"/>
      <c r="E180" s="16"/>
      <c r="F180" s="11"/>
      <c r="G180" s="15"/>
      <c r="H180" s="15"/>
      <c r="I180" s="15"/>
      <c r="J180" s="15"/>
      <c r="K180" s="15"/>
      <c r="L180" s="12">
        <f t="shared" si="2"/>
        <v>0</v>
      </c>
      <c r="M180" s="15"/>
    </row>
    <row r="181" spans="1:13" x14ac:dyDescent="0.25">
      <c r="A181" s="15"/>
      <c r="B181" s="15"/>
      <c r="C181" s="16"/>
      <c r="D181" s="16"/>
      <c r="E181" s="16"/>
      <c r="F181" s="11"/>
      <c r="G181" s="15"/>
      <c r="H181" s="15"/>
      <c r="I181" s="15"/>
      <c r="J181" s="15"/>
      <c r="K181" s="15"/>
      <c r="L181" s="12">
        <f t="shared" si="2"/>
        <v>0</v>
      </c>
      <c r="M181" s="15"/>
    </row>
    <row r="182" spans="1:13" x14ac:dyDescent="0.25">
      <c r="A182" s="15"/>
      <c r="B182" s="15"/>
      <c r="C182" s="16"/>
      <c r="D182" s="16"/>
      <c r="E182" s="16"/>
      <c r="F182" s="11"/>
      <c r="G182" s="15"/>
      <c r="H182" s="15"/>
      <c r="I182" s="15"/>
      <c r="J182" s="15"/>
      <c r="K182" s="15"/>
      <c r="L182" s="12">
        <f t="shared" si="2"/>
        <v>0</v>
      </c>
      <c r="M182" s="15"/>
    </row>
    <row r="183" spans="1:13" x14ac:dyDescent="0.25">
      <c r="A183" s="15"/>
      <c r="B183" s="15"/>
      <c r="C183" s="16"/>
      <c r="D183" s="16"/>
      <c r="E183" s="16"/>
      <c r="F183" s="11"/>
      <c r="G183" s="15"/>
      <c r="H183" s="15"/>
      <c r="I183" s="15"/>
      <c r="J183" s="15"/>
      <c r="K183" s="15"/>
      <c r="L183" s="12">
        <f t="shared" si="2"/>
        <v>0</v>
      </c>
      <c r="M183" s="15"/>
    </row>
    <row r="184" spans="1:13" x14ac:dyDescent="0.25">
      <c r="A184" s="15"/>
      <c r="B184" s="15"/>
      <c r="C184" s="16"/>
      <c r="D184" s="16"/>
      <c r="E184" s="16"/>
      <c r="F184" s="11"/>
      <c r="G184" s="15"/>
      <c r="H184" s="15"/>
      <c r="I184" s="15"/>
      <c r="J184" s="15"/>
      <c r="K184" s="15"/>
      <c r="L184" s="12">
        <f t="shared" si="2"/>
        <v>0</v>
      </c>
      <c r="M184" s="15"/>
    </row>
    <row r="185" spans="1:13" x14ac:dyDescent="0.25">
      <c r="A185" s="15"/>
      <c r="B185" s="15"/>
      <c r="C185" s="16"/>
      <c r="D185" s="16"/>
      <c r="E185" s="16"/>
      <c r="F185" s="11"/>
      <c r="G185" s="15"/>
      <c r="H185" s="15"/>
      <c r="I185" s="15"/>
      <c r="J185" s="15"/>
      <c r="K185" s="15"/>
      <c r="L185" s="12">
        <f t="shared" si="2"/>
        <v>0</v>
      </c>
      <c r="M185" s="15"/>
    </row>
    <row r="186" spans="1:13" x14ac:dyDescent="0.25">
      <c r="A186" s="15"/>
      <c r="B186" s="15"/>
      <c r="C186" s="16"/>
      <c r="D186" s="16"/>
      <c r="E186" s="16"/>
      <c r="F186" s="11"/>
      <c r="G186" s="15"/>
      <c r="H186" s="15"/>
      <c r="I186" s="15"/>
      <c r="J186" s="15"/>
      <c r="K186" s="15"/>
      <c r="L186" s="12">
        <f t="shared" si="2"/>
        <v>0</v>
      </c>
      <c r="M186" s="15"/>
    </row>
    <row r="187" spans="1:13" x14ac:dyDescent="0.25">
      <c r="A187" s="15"/>
      <c r="B187" s="15"/>
      <c r="C187" s="16"/>
      <c r="D187" s="16"/>
      <c r="E187" s="16"/>
      <c r="F187" s="11"/>
      <c r="G187" s="15"/>
      <c r="H187" s="15"/>
      <c r="I187" s="15"/>
      <c r="J187" s="15"/>
      <c r="K187" s="15"/>
      <c r="L187" s="12">
        <f t="shared" si="2"/>
        <v>0</v>
      </c>
      <c r="M187" s="15"/>
    </row>
    <row r="188" spans="1:13" x14ac:dyDescent="0.25">
      <c r="A188" s="15"/>
      <c r="B188" s="15"/>
      <c r="C188" s="16"/>
      <c r="D188" s="16"/>
      <c r="E188" s="16"/>
      <c r="F188" s="11"/>
      <c r="G188" s="15"/>
      <c r="H188" s="15"/>
      <c r="I188" s="15"/>
      <c r="J188" s="15"/>
      <c r="K188" s="15"/>
      <c r="L188" s="12">
        <f t="shared" si="2"/>
        <v>0</v>
      </c>
      <c r="M188" s="15"/>
    </row>
    <row r="189" spans="1:13" x14ac:dyDescent="0.25">
      <c r="A189" s="15"/>
      <c r="B189" s="15"/>
      <c r="C189" s="16"/>
      <c r="D189" s="16"/>
      <c r="E189" s="16"/>
      <c r="F189" s="11"/>
      <c r="G189" s="15"/>
      <c r="H189" s="15"/>
      <c r="I189" s="15"/>
      <c r="J189" s="15"/>
      <c r="K189" s="15"/>
      <c r="L189" s="12">
        <f t="shared" si="2"/>
        <v>0</v>
      </c>
      <c r="M189" s="15"/>
    </row>
    <row r="190" spans="1:13" x14ac:dyDescent="0.25">
      <c r="A190" s="15"/>
      <c r="B190" s="15"/>
      <c r="C190" s="16"/>
      <c r="D190" s="16"/>
      <c r="E190" s="16"/>
      <c r="F190" s="11"/>
      <c r="G190" s="15"/>
      <c r="H190" s="15"/>
      <c r="I190" s="15"/>
      <c r="J190" s="15"/>
      <c r="K190" s="15"/>
      <c r="L190" s="12">
        <f t="shared" si="2"/>
        <v>0</v>
      </c>
      <c r="M190" s="15"/>
    </row>
    <row r="191" spans="1:13" x14ac:dyDescent="0.25">
      <c r="A191" s="15"/>
      <c r="B191" s="15"/>
      <c r="C191" s="16"/>
      <c r="D191" s="16"/>
      <c r="E191" s="16"/>
      <c r="F191" s="11"/>
      <c r="G191" s="15"/>
      <c r="H191" s="15"/>
      <c r="I191" s="15"/>
      <c r="J191" s="15"/>
      <c r="K191" s="15"/>
      <c r="L191" s="12">
        <f t="shared" si="2"/>
        <v>0</v>
      </c>
      <c r="M191" s="15"/>
    </row>
    <row r="192" spans="1:13" x14ac:dyDescent="0.25">
      <c r="A192" s="15"/>
      <c r="B192" s="15"/>
      <c r="C192" s="16"/>
      <c r="D192" s="16"/>
      <c r="E192" s="16"/>
      <c r="F192" s="11"/>
      <c r="G192" s="15"/>
      <c r="H192" s="15"/>
      <c r="I192" s="15"/>
      <c r="J192" s="15"/>
      <c r="K192" s="15"/>
      <c r="L192" s="12">
        <f t="shared" si="2"/>
        <v>0</v>
      </c>
      <c r="M192" s="15"/>
    </row>
    <row r="193" spans="1:13" x14ac:dyDescent="0.25">
      <c r="A193" s="15"/>
      <c r="B193" s="15"/>
      <c r="C193" s="16"/>
      <c r="D193" s="16"/>
      <c r="E193" s="16"/>
      <c r="F193" s="11"/>
      <c r="G193" s="15"/>
      <c r="H193" s="15"/>
      <c r="I193" s="15"/>
      <c r="J193" s="15"/>
      <c r="K193" s="15"/>
      <c r="L193" s="12">
        <f t="shared" si="2"/>
        <v>0</v>
      </c>
      <c r="M193" s="15"/>
    </row>
    <row r="194" spans="1:13" x14ac:dyDescent="0.25">
      <c r="A194" s="15"/>
      <c r="B194" s="15"/>
      <c r="C194" s="16"/>
      <c r="D194" s="16"/>
      <c r="E194" s="16"/>
      <c r="F194" s="11"/>
      <c r="G194" s="15"/>
      <c r="H194" s="15"/>
      <c r="I194" s="15"/>
      <c r="J194" s="15"/>
      <c r="K194" s="15"/>
      <c r="L194" s="12">
        <f t="shared" ref="L194:L210" si="3">G194+I194+K194</f>
        <v>0</v>
      </c>
      <c r="M194" s="15"/>
    </row>
    <row r="195" spans="1:13" x14ac:dyDescent="0.25">
      <c r="A195" s="15"/>
      <c r="B195" s="15"/>
      <c r="C195" s="16"/>
      <c r="D195" s="16"/>
      <c r="E195" s="16"/>
      <c r="F195" s="11"/>
      <c r="G195" s="15"/>
      <c r="H195" s="15"/>
      <c r="I195" s="15"/>
      <c r="J195" s="15"/>
      <c r="K195" s="15"/>
      <c r="L195" s="12">
        <f t="shared" si="3"/>
        <v>0</v>
      </c>
      <c r="M195" s="15"/>
    </row>
    <row r="196" spans="1:13" x14ac:dyDescent="0.25">
      <c r="A196" s="15"/>
      <c r="B196" s="15"/>
      <c r="C196" s="16"/>
      <c r="D196" s="16"/>
      <c r="E196" s="16"/>
      <c r="F196" s="11"/>
      <c r="G196" s="15"/>
      <c r="H196" s="15"/>
      <c r="I196" s="15"/>
      <c r="J196" s="15"/>
      <c r="K196" s="15"/>
      <c r="L196" s="12">
        <f t="shared" si="3"/>
        <v>0</v>
      </c>
      <c r="M196" s="15"/>
    </row>
    <row r="197" spans="1:13" x14ac:dyDescent="0.25">
      <c r="A197" s="15"/>
      <c r="B197" s="15"/>
      <c r="C197" s="16"/>
      <c r="D197" s="16"/>
      <c r="E197" s="16"/>
      <c r="F197" s="11"/>
      <c r="G197" s="15"/>
      <c r="H197" s="15"/>
      <c r="I197" s="15"/>
      <c r="J197" s="15"/>
      <c r="K197" s="15"/>
      <c r="L197" s="12">
        <f t="shared" si="3"/>
        <v>0</v>
      </c>
      <c r="M197" s="15"/>
    </row>
    <row r="198" spans="1:13" x14ac:dyDescent="0.25">
      <c r="A198" s="15"/>
      <c r="B198" s="15"/>
      <c r="C198" s="16"/>
      <c r="D198" s="16"/>
      <c r="E198" s="16"/>
      <c r="F198" s="11"/>
      <c r="G198" s="15"/>
      <c r="H198" s="15"/>
      <c r="I198" s="15"/>
      <c r="J198" s="15"/>
      <c r="K198" s="15"/>
      <c r="L198" s="12">
        <f t="shared" si="3"/>
        <v>0</v>
      </c>
      <c r="M198" s="15"/>
    </row>
    <row r="199" spans="1:13" x14ac:dyDescent="0.25">
      <c r="A199" s="15"/>
      <c r="B199" s="15"/>
      <c r="C199" s="16"/>
      <c r="D199" s="16"/>
      <c r="E199" s="16"/>
      <c r="F199" s="11"/>
      <c r="G199" s="15"/>
      <c r="H199" s="15"/>
      <c r="I199" s="15"/>
      <c r="J199" s="15"/>
      <c r="K199" s="15"/>
      <c r="L199" s="12">
        <f t="shared" si="3"/>
        <v>0</v>
      </c>
      <c r="M199" s="15"/>
    </row>
    <row r="200" spans="1:13" x14ac:dyDescent="0.25">
      <c r="A200" s="15"/>
      <c r="B200" s="15"/>
      <c r="C200" s="16"/>
      <c r="D200" s="16"/>
      <c r="E200" s="16"/>
      <c r="F200" s="11"/>
      <c r="G200" s="15"/>
      <c r="H200" s="15"/>
      <c r="I200" s="15"/>
      <c r="J200" s="15"/>
      <c r="K200" s="15"/>
      <c r="L200" s="12">
        <f t="shared" si="3"/>
        <v>0</v>
      </c>
      <c r="M200" s="15"/>
    </row>
    <row r="201" spans="1:13" x14ac:dyDescent="0.25">
      <c r="A201" s="15"/>
      <c r="B201" s="15"/>
      <c r="C201" s="16"/>
      <c r="D201" s="16"/>
      <c r="E201" s="16"/>
      <c r="F201" s="11"/>
      <c r="G201" s="15"/>
      <c r="H201" s="15"/>
      <c r="I201" s="15"/>
      <c r="J201" s="15"/>
      <c r="K201" s="15"/>
      <c r="L201" s="12">
        <f t="shared" si="3"/>
        <v>0</v>
      </c>
      <c r="M201" s="15"/>
    </row>
    <row r="202" spans="1:13" x14ac:dyDescent="0.25">
      <c r="A202" s="15"/>
      <c r="B202" s="15"/>
      <c r="C202" s="16"/>
      <c r="D202" s="16"/>
      <c r="E202" s="16"/>
      <c r="F202" s="11"/>
      <c r="G202" s="15"/>
      <c r="H202" s="15"/>
      <c r="I202" s="15"/>
      <c r="J202" s="15"/>
      <c r="K202" s="15"/>
      <c r="L202" s="12">
        <f t="shared" si="3"/>
        <v>0</v>
      </c>
      <c r="M202" s="15"/>
    </row>
    <row r="203" spans="1:13" x14ac:dyDescent="0.25">
      <c r="A203" s="15"/>
      <c r="B203" s="15"/>
      <c r="C203" s="16"/>
      <c r="D203" s="16"/>
      <c r="E203" s="16"/>
      <c r="F203" s="11"/>
      <c r="G203" s="15"/>
      <c r="H203" s="15"/>
      <c r="I203" s="15"/>
      <c r="J203" s="15"/>
      <c r="K203" s="15"/>
      <c r="L203" s="12">
        <f t="shared" si="3"/>
        <v>0</v>
      </c>
      <c r="M203" s="15"/>
    </row>
    <row r="204" spans="1:13" x14ac:dyDescent="0.25">
      <c r="A204" s="15"/>
      <c r="B204" s="15"/>
      <c r="C204" s="16"/>
      <c r="D204" s="16"/>
      <c r="E204" s="16"/>
      <c r="F204" s="11"/>
      <c r="G204" s="15"/>
      <c r="H204" s="15"/>
      <c r="I204" s="15"/>
      <c r="J204" s="15"/>
      <c r="K204" s="15"/>
      <c r="L204" s="12">
        <f t="shared" si="3"/>
        <v>0</v>
      </c>
      <c r="M204" s="15"/>
    </row>
    <row r="205" spans="1:13" x14ac:dyDescent="0.25">
      <c r="A205" s="15"/>
      <c r="B205" s="15"/>
      <c r="C205" s="16"/>
      <c r="D205" s="16"/>
      <c r="E205" s="16"/>
      <c r="F205" s="11"/>
      <c r="G205" s="15"/>
      <c r="H205" s="15"/>
      <c r="I205" s="15"/>
      <c r="J205" s="15"/>
      <c r="K205" s="15"/>
      <c r="L205" s="12">
        <f t="shared" si="3"/>
        <v>0</v>
      </c>
      <c r="M205" s="15"/>
    </row>
    <row r="206" spans="1:13" x14ac:dyDescent="0.25">
      <c r="A206" s="15"/>
      <c r="B206" s="15"/>
      <c r="C206" s="16"/>
      <c r="D206" s="16"/>
      <c r="E206" s="16"/>
      <c r="F206" s="11"/>
      <c r="G206" s="15"/>
      <c r="H206" s="15"/>
      <c r="I206" s="15"/>
      <c r="J206" s="15"/>
      <c r="K206" s="15"/>
      <c r="L206" s="12">
        <f t="shared" si="3"/>
        <v>0</v>
      </c>
      <c r="M206" s="15"/>
    </row>
    <row r="207" spans="1:13" x14ac:dyDescent="0.25">
      <c r="A207" s="15"/>
      <c r="B207" s="15"/>
      <c r="C207" s="16"/>
      <c r="D207" s="16"/>
      <c r="E207" s="16"/>
      <c r="F207" s="11"/>
      <c r="G207" s="15"/>
      <c r="H207" s="15"/>
      <c r="I207" s="15"/>
      <c r="J207" s="15"/>
      <c r="K207" s="15"/>
      <c r="L207" s="12">
        <f t="shared" si="3"/>
        <v>0</v>
      </c>
      <c r="M207" s="15"/>
    </row>
    <row r="208" spans="1:13" x14ac:dyDescent="0.25">
      <c r="A208" s="15"/>
      <c r="B208" s="15"/>
      <c r="C208" s="16"/>
      <c r="D208" s="16"/>
      <c r="E208" s="16"/>
      <c r="F208" s="11"/>
      <c r="G208" s="15"/>
      <c r="H208" s="15"/>
      <c r="I208" s="15"/>
      <c r="J208" s="15"/>
      <c r="K208" s="15"/>
      <c r="L208" s="12">
        <f t="shared" si="3"/>
        <v>0</v>
      </c>
      <c r="M208" s="15"/>
    </row>
    <row r="209" spans="1:13" x14ac:dyDescent="0.25">
      <c r="A209" s="15"/>
      <c r="B209" s="15"/>
      <c r="C209" s="16"/>
      <c r="D209" s="16"/>
      <c r="E209" s="16"/>
      <c r="F209" s="11"/>
      <c r="G209" s="15"/>
      <c r="H209" s="15"/>
      <c r="I209" s="15"/>
      <c r="J209" s="15"/>
      <c r="K209" s="15"/>
      <c r="L209" s="12">
        <f t="shared" si="3"/>
        <v>0</v>
      </c>
      <c r="M209" s="15"/>
    </row>
    <row r="210" spans="1:13" x14ac:dyDescent="0.25">
      <c r="A210" s="15"/>
      <c r="B210" s="15"/>
      <c r="C210" s="16"/>
      <c r="D210" s="16"/>
      <c r="E210" s="16"/>
      <c r="F210" s="11"/>
      <c r="G210" s="15"/>
      <c r="H210" s="15"/>
      <c r="I210" s="15"/>
      <c r="J210" s="15"/>
      <c r="K210" s="15"/>
      <c r="L210" s="12">
        <f t="shared" si="3"/>
        <v>0</v>
      </c>
      <c r="M210" s="15"/>
    </row>
  </sheetData>
  <sheetProtection selectLockedCells="1" selectUnlockedCells="1"/>
  <autoFilter ref="A1:M1">
    <sortState ref="A2:M210">
      <sortCondition descending="1" ref="L1"/>
    </sortState>
  </autoFilter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O1214"/>
  <sheetViews>
    <sheetView topLeftCell="A874" workbookViewId="0">
      <selection activeCell="N896" sqref="N896:O896"/>
    </sheetView>
  </sheetViews>
  <sheetFormatPr defaultRowHeight="12.75" x14ac:dyDescent="0.2"/>
  <sheetData>
    <row r="1" spans="1:11" ht="43.5" thickBot="1" x14ac:dyDescent="0.25">
      <c r="B1" s="40" t="s">
        <v>1147</v>
      </c>
      <c r="C1" s="40" t="s">
        <v>1148</v>
      </c>
      <c r="D1" s="41" t="s">
        <v>3</v>
      </c>
      <c r="E1" s="40" t="s">
        <v>1401</v>
      </c>
      <c r="F1" s="40"/>
      <c r="G1" s="41" t="s">
        <v>6</v>
      </c>
      <c r="H1" s="41" t="s">
        <v>7</v>
      </c>
      <c r="I1" s="41" t="s">
        <v>1402</v>
      </c>
      <c r="J1" s="41" t="s">
        <v>1403</v>
      </c>
      <c r="K1" s="41" t="s">
        <v>1404</v>
      </c>
    </row>
    <row r="2" spans="1:11" ht="15" thickTop="1" x14ac:dyDescent="0.2">
      <c r="A2" t="str">
        <f>C2&amp;D2</f>
        <v>Kučera1991</v>
      </c>
      <c r="B2" s="42" t="s">
        <v>1219</v>
      </c>
      <c r="C2" s="42" t="s">
        <v>1405</v>
      </c>
      <c r="D2" s="43">
        <v>1991</v>
      </c>
      <c r="E2" s="42" t="s">
        <v>1406</v>
      </c>
      <c r="F2" s="43" t="s">
        <v>1407</v>
      </c>
      <c r="G2" s="43" t="s">
        <v>1408</v>
      </c>
      <c r="H2" s="43">
        <v>1</v>
      </c>
      <c r="I2" s="44">
        <v>2.1782407407407407E-2</v>
      </c>
      <c r="J2" s="44">
        <v>2.1770833333333336E-2</v>
      </c>
      <c r="K2" s="45">
        <v>92</v>
      </c>
    </row>
    <row r="3" spans="1:11" ht="14.25" x14ac:dyDescent="0.2">
      <c r="A3" t="str">
        <f t="shared" ref="A3:A66" si="0">C3&amp;D3</f>
        <v>Šedivý1984</v>
      </c>
      <c r="B3" s="46" t="s">
        <v>1042</v>
      </c>
      <c r="C3" s="46" t="s">
        <v>1409</v>
      </c>
      <c r="D3" s="47">
        <v>1984</v>
      </c>
      <c r="E3" s="46" t="s">
        <v>1410</v>
      </c>
      <c r="F3" s="47" t="s">
        <v>1407</v>
      </c>
      <c r="G3" s="47" t="s">
        <v>1411</v>
      </c>
      <c r="H3" s="47">
        <v>1</v>
      </c>
      <c r="I3" s="48">
        <v>2.2962962962962966E-2</v>
      </c>
      <c r="J3" s="48">
        <v>2.2939814814814816E-2</v>
      </c>
      <c r="K3" s="49">
        <v>76</v>
      </c>
    </row>
    <row r="4" spans="1:11" ht="14.25" x14ac:dyDescent="0.2">
      <c r="A4" t="str">
        <f t="shared" si="0"/>
        <v>Auersvald1992</v>
      </c>
      <c r="B4" s="46" t="s">
        <v>1412</v>
      </c>
      <c r="C4" s="46" t="s">
        <v>1413</v>
      </c>
      <c r="D4" s="47">
        <v>1992</v>
      </c>
      <c r="E4" s="46" t="s">
        <v>1414</v>
      </c>
      <c r="F4" s="47" t="s">
        <v>1407</v>
      </c>
      <c r="G4" s="47" t="s">
        <v>1408</v>
      </c>
      <c r="H4" s="47">
        <v>2</v>
      </c>
      <c r="I4" s="48">
        <v>2.3009259259259257E-2</v>
      </c>
      <c r="J4" s="48">
        <v>2.2997685185185187E-2</v>
      </c>
      <c r="K4" s="49">
        <v>76</v>
      </c>
    </row>
    <row r="5" spans="1:11" ht="14.25" x14ac:dyDescent="0.2">
      <c r="A5" t="str">
        <f t="shared" si="0"/>
        <v>Schoval1988</v>
      </c>
      <c r="B5" s="46" t="s">
        <v>1231</v>
      </c>
      <c r="C5" s="46" t="s">
        <v>1415</v>
      </c>
      <c r="D5" s="47">
        <v>1988</v>
      </c>
      <c r="E5" s="46" t="s">
        <v>1416</v>
      </c>
      <c r="F5" s="47" t="s">
        <v>1407</v>
      </c>
      <c r="G5" s="47" t="s">
        <v>1408</v>
      </c>
      <c r="H5" s="47">
        <v>3</v>
      </c>
      <c r="I5" s="48">
        <v>2.34375E-2</v>
      </c>
      <c r="J5" s="48">
        <v>2.3414351851851853E-2</v>
      </c>
      <c r="K5" s="49">
        <v>76</v>
      </c>
    </row>
    <row r="6" spans="1:11" ht="14.25" x14ac:dyDescent="0.2">
      <c r="A6" t="str">
        <f t="shared" si="0"/>
        <v>Flegl1986</v>
      </c>
      <c r="B6" s="46" t="s">
        <v>1417</v>
      </c>
      <c r="C6" s="46" t="s">
        <v>1418</v>
      </c>
      <c r="D6" s="47">
        <v>1986</v>
      </c>
      <c r="E6" s="46" t="s">
        <v>1419</v>
      </c>
      <c r="F6" s="47" t="s">
        <v>1407</v>
      </c>
      <c r="G6" s="47" t="s">
        <v>1411</v>
      </c>
      <c r="H6" s="47">
        <v>2</v>
      </c>
      <c r="I6" s="48">
        <v>2.3495370370370371E-2</v>
      </c>
      <c r="J6" s="48">
        <v>2.3483796296296298E-2</v>
      </c>
      <c r="K6" s="49">
        <v>76</v>
      </c>
    </row>
    <row r="7" spans="1:11" ht="14.25" x14ac:dyDescent="0.2">
      <c r="A7" t="str">
        <f t="shared" si="0"/>
        <v>Procházka1971</v>
      </c>
      <c r="B7" s="46" t="s">
        <v>1100</v>
      </c>
      <c r="C7" s="46" t="s">
        <v>1236</v>
      </c>
      <c r="D7" s="47">
        <v>1971</v>
      </c>
      <c r="E7" s="46" t="s">
        <v>1420</v>
      </c>
      <c r="F7" s="47" t="s">
        <v>1407</v>
      </c>
      <c r="G7" s="47" t="s">
        <v>1421</v>
      </c>
      <c r="H7" s="47">
        <v>1</v>
      </c>
      <c r="I7" s="48">
        <v>2.3530092592592592E-2</v>
      </c>
      <c r="J7" s="48">
        <v>2.3518518518518518E-2</v>
      </c>
      <c r="K7" s="49">
        <v>76</v>
      </c>
    </row>
    <row r="8" spans="1:11" ht="14.25" x14ac:dyDescent="0.2">
      <c r="A8" t="str">
        <f t="shared" si="0"/>
        <v>Doubek1993</v>
      </c>
      <c r="B8" s="46" t="s">
        <v>1032</v>
      </c>
      <c r="C8" s="46" t="s">
        <v>1422</v>
      </c>
      <c r="D8" s="47">
        <v>1993</v>
      </c>
      <c r="E8" s="46" t="s">
        <v>1423</v>
      </c>
      <c r="F8" s="47" t="s">
        <v>1407</v>
      </c>
      <c r="G8" s="47" t="s">
        <v>1408</v>
      </c>
      <c r="H8" s="47">
        <v>4</v>
      </c>
      <c r="I8" s="48">
        <v>2.3587962962962963E-2</v>
      </c>
      <c r="J8" s="48">
        <v>2.3564814814814813E-2</v>
      </c>
      <c r="K8" s="49">
        <v>76</v>
      </c>
    </row>
    <row r="9" spans="1:11" ht="14.25" x14ac:dyDescent="0.2">
      <c r="A9" t="str">
        <f t="shared" si="0"/>
        <v>Čivrný1980</v>
      </c>
      <c r="B9" s="46" t="s">
        <v>1130</v>
      </c>
      <c r="C9" s="46" t="s">
        <v>1424</v>
      </c>
      <c r="D9" s="47">
        <v>1980</v>
      </c>
      <c r="E9" s="46" t="s">
        <v>1425</v>
      </c>
      <c r="F9" s="47" t="s">
        <v>1407</v>
      </c>
      <c r="G9" s="47" t="s">
        <v>1411</v>
      </c>
      <c r="H9" s="47">
        <v>3</v>
      </c>
      <c r="I9" s="48">
        <v>2.3634259259259258E-2</v>
      </c>
      <c r="J9" s="48">
        <v>2.3622685185185188E-2</v>
      </c>
      <c r="K9" s="49">
        <v>68</v>
      </c>
    </row>
    <row r="10" spans="1:11" ht="14.25" x14ac:dyDescent="0.2">
      <c r="A10" t="str">
        <f t="shared" si="0"/>
        <v>Ekl1983</v>
      </c>
      <c r="B10" s="46" t="s">
        <v>1041</v>
      </c>
      <c r="C10" s="46" t="s">
        <v>1426</v>
      </c>
      <c r="D10" s="47">
        <v>1983</v>
      </c>
      <c r="E10" s="46" t="s">
        <v>1427</v>
      </c>
      <c r="F10" s="47" t="s">
        <v>1407</v>
      </c>
      <c r="G10" s="47" t="s">
        <v>1411</v>
      </c>
      <c r="H10" s="47">
        <v>4</v>
      </c>
      <c r="I10" s="48">
        <v>2.3865740740740743E-2</v>
      </c>
      <c r="J10" s="48">
        <v>2.3831018518518519E-2</v>
      </c>
      <c r="K10" s="49">
        <v>68</v>
      </c>
    </row>
    <row r="11" spans="1:11" ht="14.25" x14ac:dyDescent="0.2">
      <c r="A11" t="str">
        <f t="shared" si="0"/>
        <v>Srb1978</v>
      </c>
      <c r="B11" s="46" t="s">
        <v>1109</v>
      </c>
      <c r="C11" s="46" t="s">
        <v>1428</v>
      </c>
      <c r="D11" s="47">
        <v>1978</v>
      </c>
      <c r="E11" s="46" t="s">
        <v>1429</v>
      </c>
      <c r="F11" s="47" t="s">
        <v>1407</v>
      </c>
      <c r="G11" s="47" t="s">
        <v>1411</v>
      </c>
      <c r="H11" s="47">
        <v>5</v>
      </c>
      <c r="I11" s="48">
        <v>2.3958333333333331E-2</v>
      </c>
      <c r="J11" s="48">
        <v>2.3946759259259261E-2</v>
      </c>
      <c r="K11" s="49">
        <v>68</v>
      </c>
    </row>
    <row r="12" spans="1:11" ht="14.25" x14ac:dyDescent="0.2">
      <c r="A12" t="str">
        <f t="shared" si="0"/>
        <v>Marčík1995</v>
      </c>
      <c r="B12" s="46" t="s">
        <v>1109</v>
      </c>
      <c r="C12" s="46" t="s">
        <v>1430</v>
      </c>
      <c r="D12" s="47">
        <v>1995</v>
      </c>
      <c r="E12" s="46"/>
      <c r="F12" s="47" t="s">
        <v>1431</v>
      </c>
      <c r="G12" s="47" t="s">
        <v>1408</v>
      </c>
      <c r="H12" s="47">
        <v>5</v>
      </c>
      <c r="I12" s="48">
        <v>2.4189814814814817E-2</v>
      </c>
      <c r="J12" s="48">
        <v>2.4155092592592589E-2</v>
      </c>
      <c r="K12" s="49">
        <v>68</v>
      </c>
    </row>
    <row r="13" spans="1:11" ht="14.25" x14ac:dyDescent="0.2">
      <c r="A13" t="str">
        <f t="shared" si="0"/>
        <v>Hodboď1985</v>
      </c>
      <c r="B13" s="46" t="s">
        <v>1033</v>
      </c>
      <c r="C13" s="46" t="s">
        <v>1432</v>
      </c>
      <c r="D13" s="47">
        <v>1985</v>
      </c>
      <c r="E13" s="46" t="s">
        <v>1433</v>
      </c>
      <c r="F13" s="47" t="s">
        <v>1407</v>
      </c>
      <c r="G13" s="47" t="s">
        <v>1411</v>
      </c>
      <c r="H13" s="47">
        <v>6</v>
      </c>
      <c r="I13" s="48">
        <v>2.4201388888888887E-2</v>
      </c>
      <c r="J13" s="48">
        <v>2.4189814814814817E-2</v>
      </c>
      <c r="K13" s="49">
        <v>68</v>
      </c>
    </row>
    <row r="14" spans="1:11" ht="14.25" x14ac:dyDescent="0.2">
      <c r="A14" t="str">
        <f t="shared" si="0"/>
        <v>Lajtkep1973</v>
      </c>
      <c r="B14" s="46" t="s">
        <v>1239</v>
      </c>
      <c r="C14" s="46" t="s">
        <v>1434</v>
      </c>
      <c r="D14" s="47">
        <v>1973</v>
      </c>
      <c r="E14" s="46" t="s">
        <v>1406</v>
      </c>
      <c r="F14" s="47" t="s">
        <v>1407</v>
      </c>
      <c r="G14" s="47" t="s">
        <v>1421</v>
      </c>
      <c r="H14" s="47">
        <v>2</v>
      </c>
      <c r="I14" s="48">
        <v>2.4247685185185181E-2</v>
      </c>
      <c r="J14" s="48">
        <v>2.4224537037037034E-2</v>
      </c>
      <c r="K14" s="49">
        <v>68</v>
      </c>
    </row>
    <row r="15" spans="1:11" ht="14.25" x14ac:dyDescent="0.2">
      <c r="A15" t="str">
        <f t="shared" si="0"/>
        <v>Pucholt1994</v>
      </c>
      <c r="B15" s="46" t="s">
        <v>1041</v>
      </c>
      <c r="C15" s="46" t="s">
        <v>1435</v>
      </c>
      <c r="D15" s="47">
        <v>1994</v>
      </c>
      <c r="E15" s="46" t="s">
        <v>1436</v>
      </c>
      <c r="F15" s="47" t="s">
        <v>1407</v>
      </c>
      <c r="G15" s="47" t="s">
        <v>1408</v>
      </c>
      <c r="H15" s="47">
        <v>6</v>
      </c>
      <c r="I15" s="48">
        <v>2.4270833333333335E-2</v>
      </c>
      <c r="J15" s="48">
        <v>2.4247685185185181E-2</v>
      </c>
      <c r="K15" s="49">
        <v>68</v>
      </c>
    </row>
    <row r="16" spans="1:11" ht="14.25" x14ac:dyDescent="0.2">
      <c r="A16" t="str">
        <f t="shared" si="0"/>
        <v>Roubíček1975</v>
      </c>
      <c r="B16" s="46" t="s">
        <v>1268</v>
      </c>
      <c r="C16" s="46" t="s">
        <v>1437</v>
      </c>
      <c r="D16" s="47">
        <v>1975</v>
      </c>
      <c r="E16" s="46" t="s">
        <v>1438</v>
      </c>
      <c r="F16" s="47" t="s">
        <v>1407</v>
      </c>
      <c r="G16" s="47" t="s">
        <v>1421</v>
      </c>
      <c r="H16" s="47">
        <v>3</v>
      </c>
      <c r="I16" s="48">
        <v>2.4293981481481482E-2</v>
      </c>
      <c r="J16" s="48">
        <v>2.4259259259259258E-2</v>
      </c>
      <c r="K16" s="49">
        <v>68</v>
      </c>
    </row>
    <row r="17" spans="1:11" ht="14.25" x14ac:dyDescent="0.2">
      <c r="A17" t="str">
        <f t="shared" si="0"/>
        <v>Dražan1981</v>
      </c>
      <c r="B17" s="46" t="s">
        <v>1032</v>
      </c>
      <c r="C17" s="46" t="s">
        <v>1439</v>
      </c>
      <c r="D17" s="47">
        <v>1981</v>
      </c>
      <c r="E17" s="46" t="s">
        <v>1440</v>
      </c>
      <c r="F17" s="47" t="s">
        <v>1407</v>
      </c>
      <c r="G17" s="47" t="s">
        <v>1411</v>
      </c>
      <c r="H17" s="47">
        <v>7</v>
      </c>
      <c r="I17" s="48">
        <v>2.4351851851851857E-2</v>
      </c>
      <c r="J17" s="48">
        <v>2.431712962962963E-2</v>
      </c>
      <c r="K17" s="49">
        <v>60</v>
      </c>
    </row>
    <row r="18" spans="1:11" ht="14.25" x14ac:dyDescent="0.2">
      <c r="A18" t="str">
        <f t="shared" si="0"/>
        <v>Pecina1974</v>
      </c>
      <c r="B18" s="46" t="s">
        <v>1219</v>
      </c>
      <c r="C18" s="46" t="s">
        <v>1441</v>
      </c>
      <c r="D18" s="47">
        <v>1974</v>
      </c>
      <c r="E18" s="46" t="s">
        <v>1442</v>
      </c>
      <c r="F18" s="47" t="s">
        <v>1407</v>
      </c>
      <c r="G18" s="47" t="s">
        <v>1421</v>
      </c>
      <c r="H18" s="47">
        <v>4</v>
      </c>
      <c r="I18" s="48">
        <v>2.4456018518518519E-2</v>
      </c>
      <c r="J18" s="48">
        <v>2.4432870370370369E-2</v>
      </c>
      <c r="K18" s="49">
        <v>60</v>
      </c>
    </row>
    <row r="19" spans="1:11" ht="14.25" x14ac:dyDescent="0.2">
      <c r="A19" t="str">
        <f t="shared" si="0"/>
        <v>Kovář1971</v>
      </c>
      <c r="B19" s="46" t="s">
        <v>1050</v>
      </c>
      <c r="C19" s="46" t="s">
        <v>1443</v>
      </c>
      <c r="D19" s="47">
        <v>1971</v>
      </c>
      <c r="E19" s="46" t="s">
        <v>1444</v>
      </c>
      <c r="F19" s="47" t="s">
        <v>1407</v>
      </c>
      <c r="G19" s="47" t="s">
        <v>1421</v>
      </c>
      <c r="H19" s="47">
        <v>5</v>
      </c>
      <c r="I19" s="48">
        <v>2.4525462962962968E-2</v>
      </c>
      <c r="J19" s="48">
        <v>2.4479166666666666E-2</v>
      </c>
      <c r="K19" s="49">
        <v>60</v>
      </c>
    </row>
    <row r="20" spans="1:11" ht="14.25" x14ac:dyDescent="0.2">
      <c r="A20" t="str">
        <f t="shared" si="0"/>
        <v>Šťastný1979</v>
      </c>
      <c r="B20" s="46" t="s">
        <v>1041</v>
      </c>
      <c r="C20" s="46" t="s">
        <v>1445</v>
      </c>
      <c r="D20" s="47">
        <v>1979</v>
      </c>
      <c r="E20" s="46" t="s">
        <v>1446</v>
      </c>
      <c r="F20" s="47" t="s">
        <v>1407</v>
      </c>
      <c r="G20" s="47" t="s">
        <v>1411</v>
      </c>
      <c r="H20" s="47">
        <v>8</v>
      </c>
      <c r="I20" s="48">
        <v>2.4525462962962968E-2</v>
      </c>
      <c r="J20" s="48">
        <v>2.449074074074074E-2</v>
      </c>
      <c r="K20" s="49">
        <v>60</v>
      </c>
    </row>
    <row r="21" spans="1:11" ht="14.25" x14ac:dyDescent="0.2">
      <c r="A21" t="str">
        <f t="shared" si="0"/>
        <v>Zeman1992</v>
      </c>
      <c r="B21" s="46" t="s">
        <v>1219</v>
      </c>
      <c r="C21" s="46" t="s">
        <v>1447</v>
      </c>
      <c r="D21" s="47">
        <v>1992</v>
      </c>
      <c r="E21" s="46" t="s">
        <v>1448</v>
      </c>
      <c r="F21" s="47" t="s">
        <v>1407</v>
      </c>
      <c r="G21" s="47" t="s">
        <v>1408</v>
      </c>
      <c r="H21" s="47">
        <v>7</v>
      </c>
      <c r="I21" s="48">
        <v>2.4525462962962968E-2</v>
      </c>
      <c r="J21" s="48">
        <v>2.4502314814814814E-2</v>
      </c>
      <c r="K21" s="49">
        <v>60</v>
      </c>
    </row>
    <row r="22" spans="1:11" ht="14.25" x14ac:dyDescent="0.2">
      <c r="A22" t="str">
        <f t="shared" si="0"/>
        <v>Křeček1972</v>
      </c>
      <c r="B22" s="46" t="s">
        <v>1041</v>
      </c>
      <c r="C22" s="46" t="s">
        <v>1449</v>
      </c>
      <c r="D22" s="47">
        <v>1972</v>
      </c>
      <c r="E22" s="46" t="s">
        <v>1450</v>
      </c>
      <c r="F22" s="47" t="s">
        <v>1407</v>
      </c>
      <c r="G22" s="47" t="s">
        <v>1421</v>
      </c>
      <c r="H22" s="47">
        <v>6</v>
      </c>
      <c r="I22" s="48">
        <v>2.4560185185185185E-2</v>
      </c>
      <c r="J22" s="48">
        <v>2.4525462962962968E-2</v>
      </c>
      <c r="K22" s="49">
        <v>60</v>
      </c>
    </row>
    <row r="23" spans="1:11" ht="14.25" x14ac:dyDescent="0.2">
      <c r="A23" t="str">
        <f t="shared" si="0"/>
        <v>Pazdera1986</v>
      </c>
      <c r="B23" s="46" t="s">
        <v>1322</v>
      </c>
      <c r="C23" s="46" t="s">
        <v>1451</v>
      </c>
      <c r="D23" s="47">
        <v>1986</v>
      </c>
      <c r="E23" s="46" t="s">
        <v>1452</v>
      </c>
      <c r="F23" s="47" t="s">
        <v>1407</v>
      </c>
      <c r="G23" s="47" t="s">
        <v>1411</v>
      </c>
      <c r="H23" s="47">
        <v>9</v>
      </c>
      <c r="I23" s="48">
        <v>2.462962962962963E-2</v>
      </c>
      <c r="J23" s="48">
        <v>2.4594907407407409E-2</v>
      </c>
      <c r="K23" s="49">
        <v>60</v>
      </c>
    </row>
    <row r="24" spans="1:11" ht="14.25" x14ac:dyDescent="0.2">
      <c r="A24" t="str">
        <f t="shared" si="0"/>
        <v>Mrázek1982</v>
      </c>
      <c r="B24" s="46" t="s">
        <v>1322</v>
      </c>
      <c r="C24" s="46" t="s">
        <v>1453</v>
      </c>
      <c r="D24" s="47">
        <v>1982</v>
      </c>
      <c r="E24" s="46"/>
      <c r="F24" s="47" t="s">
        <v>1407</v>
      </c>
      <c r="G24" s="47" t="s">
        <v>1411</v>
      </c>
      <c r="H24" s="47">
        <v>11</v>
      </c>
      <c r="I24" s="48">
        <v>2.4756944444444443E-2</v>
      </c>
      <c r="J24" s="48">
        <v>2.4710648148148148E-2</v>
      </c>
      <c r="K24" s="49">
        <v>60</v>
      </c>
    </row>
    <row r="25" spans="1:11" ht="14.25" x14ac:dyDescent="0.2">
      <c r="A25" t="str">
        <f t="shared" si="0"/>
        <v>Mocek1980</v>
      </c>
      <c r="B25" s="46" t="s">
        <v>1033</v>
      </c>
      <c r="C25" s="46" t="s">
        <v>1454</v>
      </c>
      <c r="D25" s="47">
        <v>1980</v>
      </c>
      <c r="E25" s="46" t="s">
        <v>1455</v>
      </c>
      <c r="F25" s="47" t="s">
        <v>1407</v>
      </c>
      <c r="G25" s="47" t="s">
        <v>1411</v>
      </c>
      <c r="H25" s="47">
        <v>10</v>
      </c>
      <c r="I25" s="48">
        <v>2.4745370370370372E-2</v>
      </c>
      <c r="J25" s="48">
        <v>2.4722222222222225E-2</v>
      </c>
      <c r="K25" s="49">
        <v>60</v>
      </c>
    </row>
    <row r="26" spans="1:11" ht="14.25" x14ac:dyDescent="0.2">
      <c r="A26" t="str">
        <f t="shared" si="0"/>
        <v>Čapková1987</v>
      </c>
      <c r="B26" s="46" t="s">
        <v>1180</v>
      </c>
      <c r="C26" s="46" t="s">
        <v>1456</v>
      </c>
      <c r="D26" s="47">
        <v>1987</v>
      </c>
      <c r="E26" s="46" t="s">
        <v>1457</v>
      </c>
      <c r="F26" s="47" t="s">
        <v>1407</v>
      </c>
      <c r="G26" s="47" t="s">
        <v>1458</v>
      </c>
      <c r="H26" s="47">
        <v>1</v>
      </c>
      <c r="I26" s="48">
        <v>2.4861111111111108E-2</v>
      </c>
      <c r="J26" s="48">
        <v>2.4837962962962964E-2</v>
      </c>
      <c r="K26" s="49">
        <v>100</v>
      </c>
    </row>
    <row r="27" spans="1:11" ht="14.25" x14ac:dyDescent="0.2">
      <c r="A27" t="str">
        <f t="shared" si="0"/>
        <v>Harnoš1986</v>
      </c>
      <c r="B27" s="46" t="s">
        <v>1239</v>
      </c>
      <c r="C27" s="46" t="s">
        <v>1459</v>
      </c>
      <c r="D27" s="47">
        <v>1986</v>
      </c>
      <c r="E27" s="46" t="s">
        <v>1460</v>
      </c>
      <c r="F27" s="47" t="s">
        <v>1407</v>
      </c>
      <c r="G27" s="47" t="s">
        <v>1411</v>
      </c>
      <c r="H27" s="47">
        <v>12</v>
      </c>
      <c r="I27" s="48">
        <v>2.5057870370370373E-2</v>
      </c>
      <c r="J27" s="48">
        <v>2.5034722222222222E-2</v>
      </c>
      <c r="K27" s="49">
        <v>58</v>
      </c>
    </row>
    <row r="28" spans="1:11" ht="14.25" x14ac:dyDescent="0.2">
      <c r="A28" t="str">
        <f t="shared" si="0"/>
        <v>Herel1971</v>
      </c>
      <c r="B28" s="46" t="s">
        <v>1461</v>
      </c>
      <c r="C28" s="46" t="s">
        <v>1462</v>
      </c>
      <c r="D28" s="47">
        <v>1971</v>
      </c>
      <c r="E28" s="46" t="s">
        <v>1463</v>
      </c>
      <c r="F28" s="47" t="s">
        <v>1407</v>
      </c>
      <c r="G28" s="47" t="s">
        <v>1421</v>
      </c>
      <c r="H28" s="47">
        <v>7</v>
      </c>
      <c r="I28" s="48">
        <v>2.5162037037037038E-2</v>
      </c>
      <c r="J28" s="48">
        <v>2.5127314814814811E-2</v>
      </c>
      <c r="K28" s="49">
        <v>58</v>
      </c>
    </row>
    <row r="29" spans="1:11" ht="14.25" x14ac:dyDescent="0.2">
      <c r="A29" t="str">
        <f t="shared" si="0"/>
        <v>Nevařil1993</v>
      </c>
      <c r="B29" s="46" t="s">
        <v>1322</v>
      </c>
      <c r="C29" s="46" t="s">
        <v>1464</v>
      </c>
      <c r="D29" s="47">
        <v>1993</v>
      </c>
      <c r="E29" s="46" t="s">
        <v>1465</v>
      </c>
      <c r="F29" s="47" t="s">
        <v>1407</v>
      </c>
      <c r="G29" s="47" t="s">
        <v>1408</v>
      </c>
      <c r="H29" s="47">
        <v>8</v>
      </c>
      <c r="I29" s="48">
        <v>2.5185185185185185E-2</v>
      </c>
      <c r="J29" s="48">
        <v>2.5127314814814811E-2</v>
      </c>
      <c r="K29" s="49">
        <v>58</v>
      </c>
    </row>
    <row r="30" spans="1:11" ht="14.25" x14ac:dyDescent="0.2">
      <c r="A30" t="str">
        <f t="shared" si="0"/>
        <v>Maryska1981</v>
      </c>
      <c r="B30" s="46" t="s">
        <v>1466</v>
      </c>
      <c r="C30" s="46" t="s">
        <v>1467</v>
      </c>
      <c r="D30" s="47">
        <v>1981</v>
      </c>
      <c r="E30" s="46" t="s">
        <v>1468</v>
      </c>
      <c r="F30" s="47" t="s">
        <v>1407</v>
      </c>
      <c r="G30" s="47" t="s">
        <v>1411</v>
      </c>
      <c r="H30" s="47">
        <v>13</v>
      </c>
      <c r="I30" s="48">
        <v>2.521990740740741E-2</v>
      </c>
      <c r="J30" s="48">
        <v>2.5196759259259256E-2</v>
      </c>
      <c r="K30" s="49">
        <v>58</v>
      </c>
    </row>
    <row r="31" spans="1:11" ht="14.25" x14ac:dyDescent="0.2">
      <c r="A31" t="str">
        <f t="shared" si="0"/>
        <v>Smrčka1954</v>
      </c>
      <c r="B31" s="46" t="s">
        <v>1412</v>
      </c>
      <c r="C31" s="46" t="s">
        <v>1469</v>
      </c>
      <c r="D31" s="47">
        <v>1954</v>
      </c>
      <c r="E31" s="46" t="s">
        <v>1470</v>
      </c>
      <c r="F31" s="47" t="s">
        <v>1407</v>
      </c>
      <c r="G31" s="47" t="s">
        <v>1471</v>
      </c>
      <c r="H31" s="47">
        <v>1</v>
      </c>
      <c r="I31" s="48">
        <v>2.5243055555555557E-2</v>
      </c>
      <c r="J31" s="48">
        <v>2.5231481481481483E-2</v>
      </c>
      <c r="K31" s="49">
        <v>58</v>
      </c>
    </row>
    <row r="32" spans="1:11" ht="14.25" x14ac:dyDescent="0.2">
      <c r="A32" t="str">
        <f t="shared" si="0"/>
        <v>Sedláček1982</v>
      </c>
      <c r="B32" s="46" t="s">
        <v>1086</v>
      </c>
      <c r="C32" s="46" t="s">
        <v>1472</v>
      </c>
      <c r="D32" s="47">
        <v>1982</v>
      </c>
      <c r="E32" s="46" t="s">
        <v>1473</v>
      </c>
      <c r="F32" s="47" t="s">
        <v>1407</v>
      </c>
      <c r="G32" s="47" t="s">
        <v>1411</v>
      </c>
      <c r="H32" s="47">
        <v>14</v>
      </c>
      <c r="I32" s="48">
        <v>2.5266203703703704E-2</v>
      </c>
      <c r="J32" s="48">
        <v>2.5231481481481483E-2</v>
      </c>
      <c r="K32" s="49">
        <v>58</v>
      </c>
    </row>
    <row r="33" spans="1:11" ht="14.25" x14ac:dyDescent="0.2">
      <c r="A33" t="str">
        <f t="shared" si="0"/>
        <v>Vlček1973</v>
      </c>
      <c r="B33" s="46" t="s">
        <v>1130</v>
      </c>
      <c r="C33" s="46" t="s">
        <v>1474</v>
      </c>
      <c r="D33" s="47">
        <v>1973</v>
      </c>
      <c r="E33" s="46" t="s">
        <v>1475</v>
      </c>
      <c r="F33" s="47" t="s">
        <v>1407</v>
      </c>
      <c r="G33" s="47" t="s">
        <v>1421</v>
      </c>
      <c r="H33" s="47">
        <v>8</v>
      </c>
      <c r="I33" s="48">
        <v>2.5277777777777777E-2</v>
      </c>
      <c r="J33" s="48">
        <v>2.5243055555555557E-2</v>
      </c>
      <c r="K33" s="49">
        <v>58</v>
      </c>
    </row>
    <row r="34" spans="1:11" ht="14.25" x14ac:dyDescent="0.2">
      <c r="A34" t="str">
        <f t="shared" si="0"/>
        <v>Novotný1981</v>
      </c>
      <c r="B34" s="46" t="s">
        <v>1476</v>
      </c>
      <c r="C34" s="46" t="s">
        <v>1477</v>
      </c>
      <c r="D34" s="47">
        <v>1981</v>
      </c>
      <c r="E34" s="46" t="s">
        <v>1478</v>
      </c>
      <c r="F34" s="47" t="s">
        <v>1407</v>
      </c>
      <c r="G34" s="47" t="s">
        <v>1411</v>
      </c>
      <c r="H34" s="47">
        <v>15</v>
      </c>
      <c r="I34" s="48">
        <v>2.5428240740740741E-2</v>
      </c>
      <c r="J34" s="48">
        <v>2.5347222222222219E-2</v>
      </c>
      <c r="K34" s="49">
        <v>58</v>
      </c>
    </row>
    <row r="35" spans="1:11" ht="14.25" x14ac:dyDescent="0.2">
      <c r="A35" t="str">
        <f t="shared" si="0"/>
        <v>Blažek1993</v>
      </c>
      <c r="B35" s="46" t="s">
        <v>1032</v>
      </c>
      <c r="C35" s="46" t="s">
        <v>1479</v>
      </c>
      <c r="D35" s="47">
        <v>1993</v>
      </c>
      <c r="E35" s="46" t="s">
        <v>1480</v>
      </c>
      <c r="F35" s="47" t="s">
        <v>1407</v>
      </c>
      <c r="G35" s="47" t="s">
        <v>1408</v>
      </c>
      <c r="H35" s="47">
        <v>9</v>
      </c>
      <c r="I35" s="48">
        <v>2.5405092592592594E-2</v>
      </c>
      <c r="J35" s="48">
        <v>2.5358796296296296E-2</v>
      </c>
      <c r="K35" s="49">
        <v>58</v>
      </c>
    </row>
    <row r="36" spans="1:11" ht="14.25" x14ac:dyDescent="0.2">
      <c r="A36" t="str">
        <f t="shared" si="0"/>
        <v>Dufek1980</v>
      </c>
      <c r="B36" s="46" t="s">
        <v>1219</v>
      </c>
      <c r="C36" s="46" t="s">
        <v>1481</v>
      </c>
      <c r="D36" s="47">
        <v>1980</v>
      </c>
      <c r="E36" s="46" t="s">
        <v>1482</v>
      </c>
      <c r="F36" s="47" t="s">
        <v>1407</v>
      </c>
      <c r="G36" s="47" t="s">
        <v>1411</v>
      </c>
      <c r="H36" s="47">
        <v>16</v>
      </c>
      <c r="I36" s="48">
        <v>2.5428240740740741E-2</v>
      </c>
      <c r="J36" s="48">
        <v>2.5381944444444443E-2</v>
      </c>
      <c r="K36" s="49">
        <v>58</v>
      </c>
    </row>
    <row r="37" spans="1:11" ht="14.25" x14ac:dyDescent="0.2">
      <c r="A37" t="str">
        <f t="shared" si="0"/>
        <v>Jirásek1973</v>
      </c>
      <c r="B37" s="46" t="s">
        <v>1332</v>
      </c>
      <c r="C37" s="46" t="s">
        <v>1483</v>
      </c>
      <c r="D37" s="47">
        <v>1973</v>
      </c>
      <c r="E37" s="46" t="s">
        <v>1484</v>
      </c>
      <c r="F37" s="47" t="s">
        <v>1407</v>
      </c>
      <c r="G37" s="47" t="s">
        <v>1421</v>
      </c>
      <c r="H37" s="47">
        <v>9</v>
      </c>
      <c r="I37" s="48">
        <v>2.5474537037037035E-2</v>
      </c>
      <c r="J37" s="48">
        <v>2.5439814814814814E-2</v>
      </c>
      <c r="K37" s="49">
        <v>58</v>
      </c>
    </row>
    <row r="38" spans="1:11" ht="14.25" x14ac:dyDescent="0.2">
      <c r="A38" t="str">
        <f t="shared" si="0"/>
        <v>Lajdová1993</v>
      </c>
      <c r="B38" s="46" t="s">
        <v>1180</v>
      </c>
      <c r="C38" s="46" t="s">
        <v>1485</v>
      </c>
      <c r="D38" s="47">
        <v>1993</v>
      </c>
      <c r="E38" s="46" t="s">
        <v>1423</v>
      </c>
      <c r="F38" s="47" t="s">
        <v>1407</v>
      </c>
      <c r="G38" s="47" t="s">
        <v>1486</v>
      </c>
      <c r="H38" s="47">
        <v>1</v>
      </c>
      <c r="I38" s="48">
        <v>2.5509259259259259E-2</v>
      </c>
      <c r="J38" s="48">
        <v>2.5474537037037035E-2</v>
      </c>
      <c r="K38" s="49">
        <v>92</v>
      </c>
    </row>
    <row r="39" spans="1:11" ht="14.25" x14ac:dyDescent="0.2">
      <c r="A39" t="str">
        <f t="shared" si="0"/>
        <v>Fořt1968</v>
      </c>
      <c r="B39" s="46" t="s">
        <v>1268</v>
      </c>
      <c r="C39" s="46" t="s">
        <v>1487</v>
      </c>
      <c r="D39" s="47">
        <v>1968</v>
      </c>
      <c r="E39" s="46" t="s">
        <v>1442</v>
      </c>
      <c r="F39" s="47" t="s">
        <v>1407</v>
      </c>
      <c r="G39" s="47" t="s">
        <v>1421</v>
      </c>
      <c r="H39" s="47">
        <v>10</v>
      </c>
      <c r="I39" s="48">
        <v>2.5532407407407406E-2</v>
      </c>
      <c r="J39" s="48">
        <v>2.5497685185185189E-2</v>
      </c>
      <c r="K39" s="49">
        <v>58</v>
      </c>
    </row>
    <row r="40" spans="1:11" ht="14.25" x14ac:dyDescent="0.2">
      <c r="A40" t="str">
        <f t="shared" si="0"/>
        <v>Rada1969</v>
      </c>
      <c r="B40" s="46" t="s">
        <v>1042</v>
      </c>
      <c r="C40" s="46" t="s">
        <v>1488</v>
      </c>
      <c r="D40" s="47">
        <v>1969</v>
      </c>
      <c r="E40" s="46" t="s">
        <v>1489</v>
      </c>
      <c r="F40" s="47" t="s">
        <v>1407</v>
      </c>
      <c r="G40" s="47" t="s">
        <v>1421</v>
      </c>
      <c r="H40" s="47">
        <v>11</v>
      </c>
      <c r="I40" s="48">
        <v>2.5601851851851851E-2</v>
      </c>
      <c r="J40" s="48">
        <v>2.5567129629629634E-2</v>
      </c>
      <c r="K40" s="49">
        <v>58</v>
      </c>
    </row>
    <row r="41" spans="1:11" ht="14.25" x14ac:dyDescent="0.2">
      <c r="A41" t="str">
        <f t="shared" si="0"/>
        <v>Knyttl1978</v>
      </c>
      <c r="B41" s="46" t="s">
        <v>1490</v>
      </c>
      <c r="C41" s="46" t="s">
        <v>1491</v>
      </c>
      <c r="D41" s="47">
        <v>1978</v>
      </c>
      <c r="E41" s="46" t="s">
        <v>1423</v>
      </c>
      <c r="F41" s="47" t="s">
        <v>1407</v>
      </c>
      <c r="G41" s="47" t="s">
        <v>1411</v>
      </c>
      <c r="H41" s="47">
        <v>17</v>
      </c>
      <c r="I41" s="48">
        <v>2.5648148148148146E-2</v>
      </c>
      <c r="J41" s="48">
        <v>2.5567129629629634E-2</v>
      </c>
      <c r="K41" s="49">
        <v>58</v>
      </c>
    </row>
    <row r="42" spans="1:11" ht="14.25" x14ac:dyDescent="0.2">
      <c r="A42" t="str">
        <f t="shared" si="0"/>
        <v>Klika1979</v>
      </c>
      <c r="B42" s="46" t="s">
        <v>1239</v>
      </c>
      <c r="C42" s="46" t="s">
        <v>1492</v>
      </c>
      <c r="D42" s="47">
        <v>1979</v>
      </c>
      <c r="E42" s="46" t="s">
        <v>1493</v>
      </c>
      <c r="F42" s="47" t="s">
        <v>1407</v>
      </c>
      <c r="G42" s="47" t="s">
        <v>1411</v>
      </c>
      <c r="H42" s="47">
        <v>19</v>
      </c>
      <c r="I42" s="48">
        <v>2.5729166666666664E-2</v>
      </c>
      <c r="J42" s="48">
        <v>2.5636574074074072E-2</v>
      </c>
      <c r="K42" s="49">
        <v>58</v>
      </c>
    </row>
    <row r="43" spans="1:11" ht="14.25" x14ac:dyDescent="0.2">
      <c r="A43" t="str">
        <f t="shared" si="0"/>
        <v>Teplý1978</v>
      </c>
      <c r="B43" s="46" t="s">
        <v>1086</v>
      </c>
      <c r="C43" s="46" t="s">
        <v>1265</v>
      </c>
      <c r="D43" s="47">
        <v>1978</v>
      </c>
      <c r="E43" s="46" t="s">
        <v>1494</v>
      </c>
      <c r="F43" s="47" t="s">
        <v>1407</v>
      </c>
      <c r="G43" s="47" t="s">
        <v>1411</v>
      </c>
      <c r="H43" s="47">
        <v>18</v>
      </c>
      <c r="I43" s="48">
        <v>2.5706018518518517E-2</v>
      </c>
      <c r="J43" s="48">
        <v>2.5659722222222223E-2</v>
      </c>
      <c r="K43" s="49">
        <v>58</v>
      </c>
    </row>
    <row r="44" spans="1:11" ht="14.25" x14ac:dyDescent="0.2">
      <c r="A44" t="str">
        <f t="shared" si="0"/>
        <v>Bialková1978</v>
      </c>
      <c r="B44" s="46" t="s">
        <v>1375</v>
      </c>
      <c r="C44" s="46" t="s">
        <v>1495</v>
      </c>
      <c r="D44" s="47">
        <v>1978</v>
      </c>
      <c r="E44" s="46"/>
      <c r="F44" s="47" t="s">
        <v>1407</v>
      </c>
      <c r="G44" s="47" t="s">
        <v>1458</v>
      </c>
      <c r="H44" s="47">
        <v>2</v>
      </c>
      <c r="I44" s="48">
        <v>2.6828703703703702E-2</v>
      </c>
      <c r="J44" s="48">
        <v>2.56712962962963E-2</v>
      </c>
      <c r="K44" s="49">
        <v>92</v>
      </c>
    </row>
    <row r="45" spans="1:11" ht="14.25" x14ac:dyDescent="0.2">
      <c r="A45" t="str">
        <f t="shared" si="0"/>
        <v>Koravský1969</v>
      </c>
      <c r="B45" s="46" t="s">
        <v>1496</v>
      </c>
      <c r="C45" s="46" t="s">
        <v>1497</v>
      </c>
      <c r="D45" s="47">
        <v>1969</v>
      </c>
      <c r="E45" s="46" t="s">
        <v>1442</v>
      </c>
      <c r="F45" s="47" t="s">
        <v>1407</v>
      </c>
      <c r="G45" s="47" t="s">
        <v>1421</v>
      </c>
      <c r="H45" s="47">
        <v>12</v>
      </c>
      <c r="I45" s="48">
        <v>2.5740740740740745E-2</v>
      </c>
      <c r="J45" s="48">
        <v>2.5694444444444447E-2</v>
      </c>
      <c r="K45" s="49">
        <v>58</v>
      </c>
    </row>
    <row r="46" spans="1:11" ht="14.25" x14ac:dyDescent="0.2">
      <c r="A46" t="str">
        <f t="shared" si="0"/>
        <v>González1984</v>
      </c>
      <c r="B46" s="46" t="s">
        <v>1498</v>
      </c>
      <c r="C46" s="46" t="s">
        <v>1499</v>
      </c>
      <c r="D46" s="47">
        <v>1984</v>
      </c>
      <c r="E46" s="46" t="s">
        <v>1500</v>
      </c>
      <c r="F46" s="47" t="s">
        <v>1501</v>
      </c>
      <c r="G46" s="47" t="s">
        <v>1411</v>
      </c>
      <c r="H46" s="47">
        <v>20</v>
      </c>
      <c r="I46" s="48">
        <v>2.5810185185185183E-2</v>
      </c>
      <c r="J46" s="48">
        <v>2.5740740740740745E-2</v>
      </c>
      <c r="K46" s="49">
        <v>56</v>
      </c>
    </row>
    <row r="47" spans="1:11" ht="14.25" x14ac:dyDescent="0.2">
      <c r="A47" t="str">
        <f t="shared" si="0"/>
        <v>Ulbrich1974</v>
      </c>
      <c r="B47" s="46" t="s">
        <v>1256</v>
      </c>
      <c r="C47" s="46" t="s">
        <v>1502</v>
      </c>
      <c r="D47" s="47">
        <v>1974</v>
      </c>
      <c r="E47" s="46" t="s">
        <v>1503</v>
      </c>
      <c r="F47" s="47" t="s">
        <v>1407</v>
      </c>
      <c r="G47" s="47" t="s">
        <v>1421</v>
      </c>
      <c r="H47" s="47">
        <v>13</v>
      </c>
      <c r="I47" s="48">
        <v>2.5833333333333333E-2</v>
      </c>
      <c r="J47" s="48">
        <v>2.5787037037037039E-2</v>
      </c>
      <c r="K47" s="49">
        <v>56</v>
      </c>
    </row>
    <row r="48" spans="1:11" ht="14.25" x14ac:dyDescent="0.2">
      <c r="A48" t="str">
        <f t="shared" si="0"/>
        <v>Pešek1986</v>
      </c>
      <c r="B48" s="46" t="s">
        <v>1130</v>
      </c>
      <c r="C48" s="46" t="s">
        <v>1504</v>
      </c>
      <c r="D48" s="47">
        <v>1986</v>
      </c>
      <c r="E48" s="46" t="s">
        <v>1452</v>
      </c>
      <c r="F48" s="47" t="s">
        <v>1407</v>
      </c>
      <c r="G48" s="47" t="s">
        <v>1411</v>
      </c>
      <c r="H48" s="47">
        <v>21</v>
      </c>
      <c r="I48" s="48">
        <v>2.5891203703703704E-2</v>
      </c>
      <c r="J48" s="48">
        <v>2.585648148148148E-2</v>
      </c>
      <c r="K48" s="49">
        <v>56</v>
      </c>
    </row>
    <row r="49" spans="1:11" ht="14.25" x14ac:dyDescent="0.2">
      <c r="A49" t="str">
        <f t="shared" si="0"/>
        <v>Valtr1977</v>
      </c>
      <c r="B49" s="46" t="s">
        <v>1093</v>
      </c>
      <c r="C49" s="46" t="s">
        <v>1505</v>
      </c>
      <c r="D49" s="47">
        <v>1977</v>
      </c>
      <c r="E49" s="46" t="s">
        <v>1506</v>
      </c>
      <c r="F49" s="47" t="s">
        <v>1407</v>
      </c>
      <c r="G49" s="47" t="s">
        <v>1421</v>
      </c>
      <c r="H49" s="47">
        <v>14</v>
      </c>
      <c r="I49" s="48">
        <v>2.5925925925925925E-2</v>
      </c>
      <c r="J49" s="48">
        <v>2.5902777777777775E-2</v>
      </c>
      <c r="K49" s="49">
        <v>56</v>
      </c>
    </row>
    <row r="50" spans="1:11" ht="14.25" x14ac:dyDescent="0.2">
      <c r="A50" t="str">
        <f t="shared" si="0"/>
        <v>Wolf1979</v>
      </c>
      <c r="B50" s="46" t="s">
        <v>1041</v>
      </c>
      <c r="C50" s="46" t="s">
        <v>1507</v>
      </c>
      <c r="D50" s="47">
        <v>1979</v>
      </c>
      <c r="E50" s="46" t="s">
        <v>1508</v>
      </c>
      <c r="F50" s="47" t="s">
        <v>1407</v>
      </c>
      <c r="G50" s="47" t="s">
        <v>1411</v>
      </c>
      <c r="H50" s="47">
        <v>22</v>
      </c>
      <c r="I50" s="48">
        <v>2.5949074074074072E-2</v>
      </c>
      <c r="J50" s="48">
        <v>2.5925925925925925E-2</v>
      </c>
      <c r="K50" s="49">
        <v>56</v>
      </c>
    </row>
    <row r="51" spans="1:11" ht="14.25" x14ac:dyDescent="0.2">
      <c r="A51" t="str">
        <f t="shared" si="0"/>
        <v>Walter1992</v>
      </c>
      <c r="B51" s="46" t="s">
        <v>1042</v>
      </c>
      <c r="C51" s="46" t="s">
        <v>1306</v>
      </c>
      <c r="D51" s="47">
        <v>1992</v>
      </c>
      <c r="E51" s="46" t="s">
        <v>204</v>
      </c>
      <c r="F51" s="47" t="s">
        <v>1407</v>
      </c>
      <c r="G51" s="47" t="s">
        <v>1408</v>
      </c>
      <c r="H51" s="47">
        <v>10</v>
      </c>
      <c r="I51" s="48">
        <v>2.6018518518518521E-2</v>
      </c>
      <c r="J51" s="48">
        <v>2.5972222222222219E-2</v>
      </c>
      <c r="K51" s="49">
        <v>56</v>
      </c>
    </row>
    <row r="52" spans="1:11" ht="14.25" x14ac:dyDescent="0.2">
      <c r="A52" t="str">
        <f t="shared" si="0"/>
        <v>Ryashko1974</v>
      </c>
      <c r="B52" s="46" t="s">
        <v>1509</v>
      </c>
      <c r="C52" s="46" t="s">
        <v>1510</v>
      </c>
      <c r="D52" s="47">
        <v>1974</v>
      </c>
      <c r="E52" s="46" t="s">
        <v>1511</v>
      </c>
      <c r="F52" s="47" t="s">
        <v>1407</v>
      </c>
      <c r="G52" s="47" t="s">
        <v>1421</v>
      </c>
      <c r="H52" s="47">
        <v>16</v>
      </c>
      <c r="I52" s="48">
        <v>2.6168981481481477E-2</v>
      </c>
      <c r="J52" s="48">
        <v>2.6018518518518521E-2</v>
      </c>
      <c r="K52" s="49">
        <v>56</v>
      </c>
    </row>
    <row r="53" spans="1:11" ht="14.25" x14ac:dyDescent="0.2">
      <c r="A53" t="str">
        <f t="shared" si="0"/>
        <v>Stejskal1984</v>
      </c>
      <c r="B53" s="46" t="s">
        <v>1033</v>
      </c>
      <c r="C53" s="46" t="s">
        <v>1512</v>
      </c>
      <c r="D53" s="47">
        <v>1984</v>
      </c>
      <c r="E53" s="46" t="s">
        <v>1513</v>
      </c>
      <c r="F53" s="47" t="s">
        <v>1407</v>
      </c>
      <c r="G53" s="47" t="s">
        <v>1411</v>
      </c>
      <c r="H53" s="47">
        <v>23</v>
      </c>
      <c r="I53" s="48">
        <v>2.6041666666666668E-2</v>
      </c>
      <c r="J53" s="48">
        <v>2.6030092592592594E-2</v>
      </c>
      <c r="K53" s="49">
        <v>56</v>
      </c>
    </row>
    <row r="54" spans="1:11" ht="14.25" x14ac:dyDescent="0.2">
      <c r="A54" t="str">
        <f t="shared" si="0"/>
        <v>Erenmalm1998</v>
      </c>
      <c r="B54" s="46" t="s">
        <v>1514</v>
      </c>
      <c r="C54" s="46" t="s">
        <v>1515</v>
      </c>
      <c r="D54" s="47">
        <v>1998</v>
      </c>
      <c r="E54" s="46" t="s">
        <v>1516</v>
      </c>
      <c r="F54" s="47" t="s">
        <v>1407</v>
      </c>
      <c r="G54" s="47" t="s">
        <v>1408</v>
      </c>
      <c r="H54" s="47">
        <v>11</v>
      </c>
      <c r="I54" s="48">
        <v>2.6122685185185183E-2</v>
      </c>
      <c r="J54" s="48">
        <v>2.6041666666666668E-2</v>
      </c>
      <c r="K54" s="49">
        <v>56</v>
      </c>
    </row>
    <row r="55" spans="1:11" ht="14.25" x14ac:dyDescent="0.2">
      <c r="A55" t="str">
        <f t="shared" si="0"/>
        <v>Kabelka1977</v>
      </c>
      <c r="B55" s="46" t="s">
        <v>1517</v>
      </c>
      <c r="C55" s="46" t="s">
        <v>1518</v>
      </c>
      <c r="D55" s="47">
        <v>1977</v>
      </c>
      <c r="E55" s="46" t="s">
        <v>1519</v>
      </c>
      <c r="F55" s="47" t="s">
        <v>1407</v>
      </c>
      <c r="G55" s="47" t="s">
        <v>1421</v>
      </c>
      <c r="H55" s="47">
        <v>15</v>
      </c>
      <c r="I55" s="48">
        <v>2.6099537037037036E-2</v>
      </c>
      <c r="J55" s="48">
        <v>2.6064814814814815E-2</v>
      </c>
      <c r="K55" s="49">
        <v>56</v>
      </c>
    </row>
    <row r="56" spans="1:11" ht="14.25" x14ac:dyDescent="0.2">
      <c r="A56" t="str">
        <f t="shared" si="0"/>
        <v>Lášek1986</v>
      </c>
      <c r="B56" s="46" t="s">
        <v>1041</v>
      </c>
      <c r="C56" s="46" t="s">
        <v>1520</v>
      </c>
      <c r="D56" s="47">
        <v>1986</v>
      </c>
      <c r="E56" s="46" t="s">
        <v>1521</v>
      </c>
      <c r="F56" s="47" t="s">
        <v>1407</v>
      </c>
      <c r="G56" s="47" t="s">
        <v>1411</v>
      </c>
      <c r="H56" s="47">
        <v>24</v>
      </c>
      <c r="I56" s="48">
        <v>2.614583333333333E-2</v>
      </c>
      <c r="J56" s="48">
        <v>2.6087962962962966E-2</v>
      </c>
      <c r="K56" s="49">
        <v>56</v>
      </c>
    </row>
    <row r="57" spans="1:11" ht="14.25" x14ac:dyDescent="0.2">
      <c r="A57" t="str">
        <f t="shared" si="0"/>
        <v>Klimeš1980</v>
      </c>
      <c r="B57" s="46" t="s">
        <v>1239</v>
      </c>
      <c r="C57" s="46" t="s">
        <v>1522</v>
      </c>
      <c r="D57" s="47">
        <v>1980</v>
      </c>
      <c r="E57" s="46" t="s">
        <v>1523</v>
      </c>
      <c r="F57" s="47" t="s">
        <v>1407</v>
      </c>
      <c r="G57" s="47" t="s">
        <v>1411</v>
      </c>
      <c r="H57" s="47">
        <v>25</v>
      </c>
      <c r="I57" s="48">
        <v>2.614583333333333E-2</v>
      </c>
      <c r="J57" s="48">
        <v>2.6099537037037036E-2</v>
      </c>
      <c r="K57" s="49">
        <v>56</v>
      </c>
    </row>
    <row r="58" spans="1:11" ht="14.25" x14ac:dyDescent="0.2">
      <c r="A58" t="str">
        <f t="shared" si="0"/>
        <v>Hejnyš1977</v>
      </c>
      <c r="B58" s="46" t="s">
        <v>1202</v>
      </c>
      <c r="C58" s="46" t="s">
        <v>1524</v>
      </c>
      <c r="D58" s="47">
        <v>1977</v>
      </c>
      <c r="E58" s="46" t="s">
        <v>1525</v>
      </c>
      <c r="F58" s="47" t="s">
        <v>1407</v>
      </c>
      <c r="G58" s="47" t="s">
        <v>1421</v>
      </c>
      <c r="H58" s="47">
        <v>17</v>
      </c>
      <c r="I58" s="48">
        <v>2.6226851851851852E-2</v>
      </c>
      <c r="J58" s="48">
        <v>2.614583333333333E-2</v>
      </c>
      <c r="K58" s="49">
        <v>56</v>
      </c>
    </row>
    <row r="59" spans="1:11" ht="14.25" x14ac:dyDescent="0.2">
      <c r="A59" t="str">
        <f t="shared" si="0"/>
        <v>Handlíř1978</v>
      </c>
      <c r="B59" s="46" t="s">
        <v>1042</v>
      </c>
      <c r="C59" s="46" t="s">
        <v>1526</v>
      </c>
      <c r="D59" s="47">
        <v>1978</v>
      </c>
      <c r="E59" s="46" t="s">
        <v>1475</v>
      </c>
      <c r="F59" s="47" t="s">
        <v>1407</v>
      </c>
      <c r="G59" s="47" t="s">
        <v>1411</v>
      </c>
      <c r="H59" s="47">
        <v>26</v>
      </c>
      <c r="I59" s="48">
        <v>2.6238425925925925E-2</v>
      </c>
      <c r="J59" s="48">
        <v>2.6192129629629631E-2</v>
      </c>
      <c r="K59" s="49">
        <v>56</v>
      </c>
    </row>
    <row r="60" spans="1:11" ht="14.25" x14ac:dyDescent="0.2">
      <c r="A60" t="str">
        <f t="shared" si="0"/>
        <v>Touška1988</v>
      </c>
      <c r="B60" s="46" t="s">
        <v>1527</v>
      </c>
      <c r="C60" s="46" t="s">
        <v>1528</v>
      </c>
      <c r="D60" s="47">
        <v>1988</v>
      </c>
      <c r="E60" s="46" t="s">
        <v>1529</v>
      </c>
      <c r="F60" s="47" t="s">
        <v>1407</v>
      </c>
      <c r="G60" s="47" t="s">
        <v>1408</v>
      </c>
      <c r="H60" s="47">
        <v>12</v>
      </c>
      <c r="I60" s="48">
        <v>2.6261574074074076E-2</v>
      </c>
      <c r="J60" s="48">
        <v>2.6203703703703705E-2</v>
      </c>
      <c r="K60" s="49">
        <v>56</v>
      </c>
    </row>
    <row r="61" spans="1:11" ht="14.25" x14ac:dyDescent="0.2">
      <c r="A61" t="str">
        <f t="shared" si="0"/>
        <v>Šonský1993</v>
      </c>
      <c r="B61" s="46" t="s">
        <v>1530</v>
      </c>
      <c r="C61" s="46" t="s">
        <v>1531</v>
      </c>
      <c r="D61" s="47">
        <v>1993</v>
      </c>
      <c r="E61" s="46" t="s">
        <v>1532</v>
      </c>
      <c r="F61" s="47" t="s">
        <v>1407</v>
      </c>
      <c r="G61" s="47" t="s">
        <v>1408</v>
      </c>
      <c r="H61" s="47">
        <v>14</v>
      </c>
      <c r="I61" s="48">
        <v>2.6469907407407411E-2</v>
      </c>
      <c r="J61" s="48">
        <v>2.6226851851851852E-2</v>
      </c>
      <c r="K61" s="49">
        <v>56</v>
      </c>
    </row>
    <row r="62" spans="1:11" ht="14.25" x14ac:dyDescent="0.2">
      <c r="A62" t="str">
        <f t="shared" si="0"/>
        <v>Češka1984</v>
      </c>
      <c r="B62" s="46" t="s">
        <v>1256</v>
      </c>
      <c r="C62" s="46" t="s">
        <v>1533</v>
      </c>
      <c r="D62" s="47">
        <v>1984</v>
      </c>
      <c r="E62" s="46" t="s">
        <v>1534</v>
      </c>
      <c r="F62" s="47" t="s">
        <v>1407</v>
      </c>
      <c r="G62" s="47" t="s">
        <v>1411</v>
      </c>
      <c r="H62" s="47">
        <v>27</v>
      </c>
      <c r="I62" s="48">
        <v>2.630787037037037E-2</v>
      </c>
      <c r="J62" s="48">
        <v>2.6238425925925925E-2</v>
      </c>
      <c r="K62" s="49">
        <v>56</v>
      </c>
    </row>
    <row r="63" spans="1:11" ht="14.25" x14ac:dyDescent="0.2">
      <c r="A63" t="str">
        <f t="shared" si="0"/>
        <v>Hofman1986</v>
      </c>
      <c r="B63" s="46" t="s">
        <v>1130</v>
      </c>
      <c r="C63" s="46" t="s">
        <v>1535</v>
      </c>
      <c r="D63" s="47">
        <v>1986</v>
      </c>
      <c r="E63" s="46" t="s">
        <v>1536</v>
      </c>
      <c r="F63" s="47" t="s">
        <v>1407</v>
      </c>
      <c r="G63" s="47" t="s">
        <v>1411</v>
      </c>
      <c r="H63" s="47">
        <v>28</v>
      </c>
      <c r="I63" s="48">
        <v>2.6342592592592588E-2</v>
      </c>
      <c r="J63" s="48">
        <v>2.630787037037037E-2</v>
      </c>
      <c r="K63" s="49">
        <v>56</v>
      </c>
    </row>
    <row r="64" spans="1:11" ht="14.25" x14ac:dyDescent="0.2">
      <c r="A64" t="str">
        <f t="shared" si="0"/>
        <v>Skala1973</v>
      </c>
      <c r="B64" s="46" t="s">
        <v>1496</v>
      </c>
      <c r="C64" s="46" t="s">
        <v>1537</v>
      </c>
      <c r="D64" s="47">
        <v>1973</v>
      </c>
      <c r="E64" s="46" t="s">
        <v>1538</v>
      </c>
      <c r="F64" s="47" t="s">
        <v>1407</v>
      </c>
      <c r="G64" s="47" t="s">
        <v>1421</v>
      </c>
      <c r="H64" s="47">
        <v>18</v>
      </c>
      <c r="I64" s="48">
        <v>2.6400462962962962E-2</v>
      </c>
      <c r="J64" s="48">
        <v>2.630787037037037E-2</v>
      </c>
      <c r="K64" s="49">
        <v>56</v>
      </c>
    </row>
    <row r="65" spans="1:11" ht="14.25" x14ac:dyDescent="0.2">
      <c r="A65" t="str">
        <f t="shared" si="0"/>
        <v>Černý1994</v>
      </c>
      <c r="B65" s="46" t="s">
        <v>1050</v>
      </c>
      <c r="C65" s="46" t="s">
        <v>1539</v>
      </c>
      <c r="D65" s="47">
        <v>1994</v>
      </c>
      <c r="E65" s="46" t="s">
        <v>1540</v>
      </c>
      <c r="F65" s="47" t="s">
        <v>1407</v>
      </c>
      <c r="G65" s="47" t="s">
        <v>1408</v>
      </c>
      <c r="H65" s="47">
        <v>13</v>
      </c>
      <c r="I65" s="48">
        <v>2.6400462962962962E-2</v>
      </c>
      <c r="J65" s="48">
        <v>2.6331018518518517E-2</v>
      </c>
      <c r="K65" s="49">
        <v>56</v>
      </c>
    </row>
    <row r="66" spans="1:11" ht="14.25" x14ac:dyDescent="0.2">
      <c r="A66" t="str">
        <f t="shared" si="0"/>
        <v>Chudo1977</v>
      </c>
      <c r="B66" s="46" t="s">
        <v>1268</v>
      </c>
      <c r="C66" s="46" t="s">
        <v>1541</v>
      </c>
      <c r="D66" s="47">
        <v>1977</v>
      </c>
      <c r="E66" s="46" t="s">
        <v>1542</v>
      </c>
      <c r="F66" s="47" t="s">
        <v>1407</v>
      </c>
      <c r="G66" s="47" t="s">
        <v>1421</v>
      </c>
      <c r="H66" s="47">
        <v>19</v>
      </c>
      <c r="I66" s="48">
        <v>2.642361111111111E-2</v>
      </c>
      <c r="J66" s="48">
        <v>2.6365740740740742E-2</v>
      </c>
      <c r="K66" s="49">
        <v>56</v>
      </c>
    </row>
    <row r="67" spans="1:11" ht="14.25" x14ac:dyDescent="0.2">
      <c r="A67" t="str">
        <f t="shared" ref="A67:A130" si="1">C67&amp;D67</f>
        <v>Frydrych1981</v>
      </c>
      <c r="B67" s="46" t="s">
        <v>1256</v>
      </c>
      <c r="C67" s="46" t="s">
        <v>1543</v>
      </c>
      <c r="D67" s="47">
        <v>1981</v>
      </c>
      <c r="E67" s="46" t="s">
        <v>1475</v>
      </c>
      <c r="F67" s="47" t="s">
        <v>1407</v>
      </c>
      <c r="G67" s="47" t="s">
        <v>1411</v>
      </c>
      <c r="H67" s="47">
        <v>29</v>
      </c>
      <c r="I67" s="48">
        <v>2.642361111111111E-2</v>
      </c>
      <c r="J67" s="48">
        <v>2.6365740740740742E-2</v>
      </c>
      <c r="K67" s="49">
        <v>56</v>
      </c>
    </row>
    <row r="68" spans="1:11" ht="14.25" x14ac:dyDescent="0.2">
      <c r="A68" t="str">
        <f t="shared" si="1"/>
        <v>Římal1975</v>
      </c>
      <c r="B68" s="46" t="s">
        <v>1124</v>
      </c>
      <c r="C68" s="46" t="s">
        <v>1544</v>
      </c>
      <c r="D68" s="47">
        <v>1975</v>
      </c>
      <c r="E68" s="46" t="s">
        <v>1545</v>
      </c>
      <c r="F68" s="47" t="s">
        <v>1407</v>
      </c>
      <c r="G68" s="47" t="s">
        <v>1421</v>
      </c>
      <c r="H68" s="47">
        <v>20</v>
      </c>
      <c r="I68" s="48">
        <v>2.6446759259259264E-2</v>
      </c>
      <c r="J68" s="48">
        <v>2.6412037037037036E-2</v>
      </c>
      <c r="K68" s="49">
        <v>54</v>
      </c>
    </row>
    <row r="69" spans="1:11" ht="14.25" x14ac:dyDescent="0.2">
      <c r="A69" t="str">
        <f t="shared" si="1"/>
        <v>Holý1978</v>
      </c>
      <c r="B69" s="46" t="s">
        <v>1033</v>
      </c>
      <c r="C69" s="46" t="s">
        <v>1278</v>
      </c>
      <c r="D69" s="47">
        <v>1978</v>
      </c>
      <c r="E69" s="46" t="s">
        <v>751</v>
      </c>
      <c r="F69" s="47" t="s">
        <v>1407</v>
      </c>
      <c r="G69" s="47" t="s">
        <v>1411</v>
      </c>
      <c r="H69" s="47">
        <v>30</v>
      </c>
      <c r="I69" s="48">
        <v>2.6481481481481481E-2</v>
      </c>
      <c r="J69" s="48">
        <v>2.6435185185185187E-2</v>
      </c>
      <c r="K69" s="49">
        <v>54</v>
      </c>
    </row>
    <row r="70" spans="1:11" ht="14.25" x14ac:dyDescent="0.2">
      <c r="A70" t="str">
        <f t="shared" si="1"/>
        <v>Gonzalez1984</v>
      </c>
      <c r="B70" s="46" t="s">
        <v>1546</v>
      </c>
      <c r="C70" s="46" t="s">
        <v>1547</v>
      </c>
      <c r="D70" s="47">
        <v>1984</v>
      </c>
      <c r="E70" s="46" t="s">
        <v>1548</v>
      </c>
      <c r="F70" s="47" t="s">
        <v>1501</v>
      </c>
      <c r="G70" s="47" t="s">
        <v>1411</v>
      </c>
      <c r="H70" s="47">
        <v>31</v>
      </c>
      <c r="I70" s="48">
        <v>2.6550925925925926E-2</v>
      </c>
      <c r="J70" s="48">
        <v>2.6481481481481481E-2</v>
      </c>
      <c r="K70" s="49">
        <v>54</v>
      </c>
    </row>
    <row r="71" spans="1:11" ht="14.25" x14ac:dyDescent="0.2">
      <c r="A71" t="str">
        <f t="shared" si="1"/>
        <v>Dvořáková1996</v>
      </c>
      <c r="B71" s="46" t="s">
        <v>1549</v>
      </c>
      <c r="C71" s="46" t="s">
        <v>1550</v>
      </c>
      <c r="D71" s="47">
        <v>1996</v>
      </c>
      <c r="E71" s="46" t="s">
        <v>1551</v>
      </c>
      <c r="F71" s="47" t="s">
        <v>1407</v>
      </c>
      <c r="G71" s="47" t="s">
        <v>1486</v>
      </c>
      <c r="H71" s="47">
        <v>2</v>
      </c>
      <c r="I71" s="48">
        <v>2.6516203703703698E-2</v>
      </c>
      <c r="J71" s="48">
        <v>2.6493055555555558E-2</v>
      </c>
      <c r="K71" s="49">
        <v>76</v>
      </c>
    </row>
    <row r="72" spans="1:11" ht="14.25" x14ac:dyDescent="0.2">
      <c r="A72" t="str">
        <f t="shared" si="1"/>
        <v>Dragoun1993</v>
      </c>
      <c r="B72" s="46" t="s">
        <v>1282</v>
      </c>
      <c r="C72" s="46" t="s">
        <v>1552</v>
      </c>
      <c r="D72" s="47">
        <v>1993</v>
      </c>
      <c r="E72" s="46"/>
      <c r="F72" s="47" t="s">
        <v>1407</v>
      </c>
      <c r="G72" s="47" t="s">
        <v>1408</v>
      </c>
      <c r="H72" s="47">
        <v>15</v>
      </c>
      <c r="I72" s="48">
        <v>2.6562499999999999E-2</v>
      </c>
      <c r="J72" s="48">
        <v>2.6527777777777779E-2</v>
      </c>
      <c r="K72" s="49">
        <v>54</v>
      </c>
    </row>
    <row r="73" spans="1:11" ht="14.25" x14ac:dyDescent="0.2">
      <c r="A73" t="str">
        <f t="shared" si="1"/>
        <v>KORYTÁR1952</v>
      </c>
      <c r="B73" s="46" t="s">
        <v>1553</v>
      </c>
      <c r="C73" s="46" t="s">
        <v>1554</v>
      </c>
      <c r="D73" s="47">
        <v>1952</v>
      </c>
      <c r="E73" s="46" t="s">
        <v>1555</v>
      </c>
      <c r="F73" s="47" t="s">
        <v>1407</v>
      </c>
      <c r="G73" s="47" t="s">
        <v>1471</v>
      </c>
      <c r="H73" s="47">
        <v>2</v>
      </c>
      <c r="I73" s="48">
        <v>2.6736111111111113E-2</v>
      </c>
      <c r="J73" s="48">
        <v>2.6550925925925926E-2</v>
      </c>
      <c r="K73" s="49">
        <v>54</v>
      </c>
    </row>
    <row r="74" spans="1:11" ht="14.25" x14ac:dyDescent="0.2">
      <c r="A74" t="str">
        <f t="shared" si="1"/>
        <v>Dvořák1978</v>
      </c>
      <c r="B74" s="46" t="s">
        <v>1282</v>
      </c>
      <c r="C74" s="46" t="s">
        <v>1556</v>
      </c>
      <c r="D74" s="47">
        <v>1978</v>
      </c>
      <c r="E74" s="46" t="s">
        <v>1557</v>
      </c>
      <c r="F74" s="47" t="s">
        <v>1407</v>
      </c>
      <c r="G74" s="47" t="s">
        <v>1411</v>
      </c>
      <c r="H74" s="47">
        <v>32</v>
      </c>
      <c r="I74" s="48">
        <v>2.6643518518518521E-2</v>
      </c>
      <c r="J74" s="48">
        <v>2.6620370370370374E-2</v>
      </c>
      <c r="K74" s="49">
        <v>54</v>
      </c>
    </row>
    <row r="75" spans="1:11" ht="14.25" x14ac:dyDescent="0.2">
      <c r="A75" t="str">
        <f t="shared" si="1"/>
        <v>Řízek1999</v>
      </c>
      <c r="B75" s="46" t="s">
        <v>1033</v>
      </c>
      <c r="C75" s="46" t="s">
        <v>1558</v>
      </c>
      <c r="D75" s="47">
        <v>1999</v>
      </c>
      <c r="E75" s="46"/>
      <c r="F75" s="47" t="s">
        <v>1407</v>
      </c>
      <c r="G75" s="47" t="s">
        <v>1408</v>
      </c>
      <c r="H75" s="47">
        <v>16</v>
      </c>
      <c r="I75" s="48">
        <v>2.6666666666666668E-2</v>
      </c>
      <c r="J75" s="48">
        <v>2.6620370370370374E-2</v>
      </c>
      <c r="K75" s="49">
        <v>54</v>
      </c>
    </row>
    <row r="76" spans="1:11" ht="14.25" x14ac:dyDescent="0.2">
      <c r="A76" t="str">
        <f t="shared" si="1"/>
        <v>Hlas1989</v>
      </c>
      <c r="B76" s="46" t="s">
        <v>1033</v>
      </c>
      <c r="C76" s="46" t="s">
        <v>1559</v>
      </c>
      <c r="D76" s="47">
        <v>1989</v>
      </c>
      <c r="E76" s="46" t="s">
        <v>1540</v>
      </c>
      <c r="F76" s="47" t="s">
        <v>1407</v>
      </c>
      <c r="G76" s="47" t="s">
        <v>1408</v>
      </c>
      <c r="H76" s="47">
        <v>17</v>
      </c>
      <c r="I76" s="48">
        <v>2.6666666666666668E-2</v>
      </c>
      <c r="J76" s="48">
        <v>2.6643518518518521E-2</v>
      </c>
      <c r="K76" s="49">
        <v>54</v>
      </c>
    </row>
    <row r="77" spans="1:11" ht="14.25" x14ac:dyDescent="0.2">
      <c r="A77" t="str">
        <f t="shared" si="1"/>
        <v>Šnábl1984</v>
      </c>
      <c r="B77" s="46" t="s">
        <v>1239</v>
      </c>
      <c r="C77" s="46" t="s">
        <v>1560</v>
      </c>
      <c r="D77" s="47">
        <v>1984</v>
      </c>
      <c r="E77" s="46" t="s">
        <v>1452</v>
      </c>
      <c r="F77" s="47" t="s">
        <v>1407</v>
      </c>
      <c r="G77" s="47" t="s">
        <v>1411</v>
      </c>
      <c r="H77" s="47">
        <v>33</v>
      </c>
      <c r="I77" s="48">
        <v>2.6701388888888889E-2</v>
      </c>
      <c r="J77" s="48">
        <v>2.6666666666666668E-2</v>
      </c>
      <c r="K77" s="49">
        <v>54</v>
      </c>
    </row>
    <row r="78" spans="1:11" ht="14.25" x14ac:dyDescent="0.2">
      <c r="A78" t="str">
        <f t="shared" si="1"/>
        <v>Kohut1984</v>
      </c>
      <c r="B78" s="46" t="s">
        <v>1282</v>
      </c>
      <c r="C78" s="46" t="s">
        <v>1561</v>
      </c>
      <c r="D78" s="47">
        <v>1984</v>
      </c>
      <c r="E78" s="46" t="s">
        <v>1562</v>
      </c>
      <c r="F78" s="47" t="s">
        <v>1407</v>
      </c>
      <c r="G78" s="47" t="s">
        <v>1411</v>
      </c>
      <c r="H78" s="47">
        <v>34</v>
      </c>
      <c r="I78" s="48">
        <v>2.6759259259259257E-2</v>
      </c>
      <c r="J78" s="48">
        <v>2.6724537037037036E-2</v>
      </c>
      <c r="K78" s="49">
        <v>54</v>
      </c>
    </row>
    <row r="79" spans="1:11" ht="14.25" x14ac:dyDescent="0.2">
      <c r="A79" t="str">
        <f t="shared" si="1"/>
        <v>Lippl1983</v>
      </c>
      <c r="B79" s="46" t="s">
        <v>1042</v>
      </c>
      <c r="C79" s="46" t="s">
        <v>1563</v>
      </c>
      <c r="D79" s="47">
        <v>1983</v>
      </c>
      <c r="E79" s="46" t="s">
        <v>1564</v>
      </c>
      <c r="F79" s="47" t="s">
        <v>1407</v>
      </c>
      <c r="G79" s="47" t="s">
        <v>1411</v>
      </c>
      <c r="H79" s="47">
        <v>35</v>
      </c>
      <c r="I79" s="48">
        <v>2.6782407407407408E-2</v>
      </c>
      <c r="J79" s="48">
        <v>2.6736111111111113E-2</v>
      </c>
      <c r="K79" s="49">
        <v>54</v>
      </c>
    </row>
    <row r="80" spans="1:11" ht="14.25" x14ac:dyDescent="0.2">
      <c r="A80" t="str">
        <f t="shared" si="1"/>
        <v>Dzian1969</v>
      </c>
      <c r="B80" s="46" t="s">
        <v>1565</v>
      </c>
      <c r="C80" s="46" t="s">
        <v>1566</v>
      </c>
      <c r="D80" s="47">
        <v>1969</v>
      </c>
      <c r="E80" s="46" t="s">
        <v>1452</v>
      </c>
      <c r="F80" s="47" t="s">
        <v>1567</v>
      </c>
      <c r="G80" s="47" t="s">
        <v>1421</v>
      </c>
      <c r="H80" s="47">
        <v>21</v>
      </c>
      <c r="I80" s="48">
        <v>2.6817129629629632E-2</v>
      </c>
      <c r="J80" s="48">
        <v>2.6782407407407408E-2</v>
      </c>
      <c r="K80" s="49">
        <v>54</v>
      </c>
    </row>
    <row r="81" spans="1:11" ht="14.25" x14ac:dyDescent="0.2">
      <c r="A81" t="str">
        <f t="shared" si="1"/>
        <v>Sunka1976</v>
      </c>
      <c r="B81" s="46" t="s">
        <v>1042</v>
      </c>
      <c r="C81" s="46" t="s">
        <v>1568</v>
      </c>
      <c r="D81" s="47">
        <v>1976</v>
      </c>
      <c r="E81" s="46" t="s">
        <v>1569</v>
      </c>
      <c r="F81" s="47" t="s">
        <v>1407</v>
      </c>
      <c r="G81" s="47" t="s">
        <v>1421</v>
      </c>
      <c r="H81" s="47">
        <v>22</v>
      </c>
      <c r="I81" s="48">
        <v>2.6851851851851849E-2</v>
      </c>
      <c r="J81" s="48">
        <v>2.6793981481481485E-2</v>
      </c>
      <c r="K81" s="49">
        <v>54</v>
      </c>
    </row>
    <row r="82" spans="1:11" ht="14.25" x14ac:dyDescent="0.2">
      <c r="A82" t="str">
        <f t="shared" si="1"/>
        <v>Bureš1982</v>
      </c>
      <c r="B82" s="46" t="s">
        <v>1042</v>
      </c>
      <c r="C82" s="46" t="s">
        <v>1570</v>
      </c>
      <c r="D82" s="47">
        <v>1982</v>
      </c>
      <c r="E82" s="46" t="s">
        <v>1571</v>
      </c>
      <c r="F82" s="47" t="s">
        <v>1407</v>
      </c>
      <c r="G82" s="47" t="s">
        <v>1411</v>
      </c>
      <c r="H82" s="47">
        <v>36</v>
      </c>
      <c r="I82" s="48">
        <v>2.6863425925925926E-2</v>
      </c>
      <c r="J82" s="48">
        <v>2.6817129629629632E-2</v>
      </c>
      <c r="K82" s="49">
        <v>54</v>
      </c>
    </row>
    <row r="83" spans="1:11" ht="14.25" x14ac:dyDescent="0.2">
      <c r="A83" t="str">
        <f t="shared" si="1"/>
        <v>Frydrych1977</v>
      </c>
      <c r="B83" s="46" t="s">
        <v>1041</v>
      </c>
      <c r="C83" s="46" t="s">
        <v>1543</v>
      </c>
      <c r="D83" s="47">
        <v>1977</v>
      </c>
      <c r="E83" s="46" t="s">
        <v>1562</v>
      </c>
      <c r="F83" s="47" t="s">
        <v>1407</v>
      </c>
      <c r="G83" s="47" t="s">
        <v>1421</v>
      </c>
      <c r="H83" s="47">
        <v>23</v>
      </c>
      <c r="I83" s="48">
        <v>2.6875E-2</v>
      </c>
      <c r="J83" s="48">
        <v>2.6840277777777779E-2</v>
      </c>
      <c r="K83" s="49">
        <v>54</v>
      </c>
    </row>
    <row r="84" spans="1:11" ht="14.25" x14ac:dyDescent="0.2">
      <c r="A84" t="str">
        <f t="shared" si="1"/>
        <v>Doubek1977</v>
      </c>
      <c r="B84" s="46" t="s">
        <v>1239</v>
      </c>
      <c r="C84" s="46" t="s">
        <v>1422</v>
      </c>
      <c r="D84" s="47">
        <v>1977</v>
      </c>
      <c r="E84" s="46" t="s">
        <v>1534</v>
      </c>
      <c r="F84" s="47" t="s">
        <v>1407</v>
      </c>
      <c r="G84" s="47" t="s">
        <v>1421</v>
      </c>
      <c r="H84" s="47">
        <v>24</v>
      </c>
      <c r="I84" s="48">
        <v>2.6990740740740742E-2</v>
      </c>
      <c r="J84" s="48">
        <v>2.6840277777777779E-2</v>
      </c>
      <c r="K84" s="49">
        <v>54</v>
      </c>
    </row>
    <row r="85" spans="1:11" ht="14.25" x14ac:dyDescent="0.2">
      <c r="A85" t="str">
        <f t="shared" si="1"/>
        <v>Opolecký1984</v>
      </c>
      <c r="B85" s="46" t="s">
        <v>1268</v>
      </c>
      <c r="C85" s="46" t="s">
        <v>1572</v>
      </c>
      <c r="D85" s="47">
        <v>1984</v>
      </c>
      <c r="E85" s="46" t="s">
        <v>1573</v>
      </c>
      <c r="F85" s="47" t="s">
        <v>1407</v>
      </c>
      <c r="G85" s="47" t="s">
        <v>1411</v>
      </c>
      <c r="H85" s="47">
        <v>37</v>
      </c>
      <c r="I85" s="48">
        <v>2.6898148148148147E-2</v>
      </c>
      <c r="J85" s="48">
        <v>2.6851851851851849E-2</v>
      </c>
      <c r="K85" s="49">
        <v>54</v>
      </c>
    </row>
    <row r="86" spans="1:11" ht="14.25" x14ac:dyDescent="0.2">
      <c r="A86" t="str">
        <f t="shared" si="1"/>
        <v>Šinágl1988</v>
      </c>
      <c r="B86" s="46" t="s">
        <v>1170</v>
      </c>
      <c r="C86" s="46" t="s">
        <v>1574</v>
      </c>
      <c r="D86" s="47">
        <v>1988</v>
      </c>
      <c r="E86" s="46"/>
      <c r="F86" s="47" t="s">
        <v>1407</v>
      </c>
      <c r="G86" s="47" t="s">
        <v>1408</v>
      </c>
      <c r="H86" s="47">
        <v>18</v>
      </c>
      <c r="I86" s="48">
        <v>2.6979166666666669E-2</v>
      </c>
      <c r="J86" s="48">
        <v>2.6932870370370371E-2</v>
      </c>
      <c r="K86" s="49">
        <v>54</v>
      </c>
    </row>
    <row r="87" spans="1:11" ht="14.25" x14ac:dyDescent="0.2">
      <c r="A87" t="str">
        <f t="shared" si="1"/>
        <v>Kolář1987</v>
      </c>
      <c r="B87" s="46" t="s">
        <v>1575</v>
      </c>
      <c r="C87" s="46" t="s">
        <v>1576</v>
      </c>
      <c r="D87" s="47">
        <v>1987</v>
      </c>
      <c r="E87" s="46" t="s">
        <v>1577</v>
      </c>
      <c r="F87" s="47" t="s">
        <v>1407</v>
      </c>
      <c r="G87" s="47" t="s">
        <v>1411</v>
      </c>
      <c r="H87" s="47">
        <v>38</v>
      </c>
      <c r="I87" s="48">
        <v>2.6979166666666669E-2</v>
      </c>
      <c r="J87" s="48">
        <v>2.6932870370370371E-2</v>
      </c>
      <c r="K87" s="49">
        <v>54</v>
      </c>
    </row>
    <row r="88" spans="1:11" ht="14.25" x14ac:dyDescent="0.2">
      <c r="A88" t="str">
        <f t="shared" si="1"/>
        <v>Beneda1982</v>
      </c>
      <c r="B88" s="46" t="s">
        <v>1282</v>
      </c>
      <c r="C88" s="46" t="s">
        <v>1578</v>
      </c>
      <c r="D88" s="47">
        <v>1982</v>
      </c>
      <c r="E88" s="46" t="s">
        <v>1534</v>
      </c>
      <c r="F88" s="47" t="s">
        <v>1407</v>
      </c>
      <c r="G88" s="47" t="s">
        <v>1411</v>
      </c>
      <c r="H88" s="47">
        <v>39</v>
      </c>
      <c r="I88" s="48">
        <v>2.7002314814814812E-2</v>
      </c>
      <c r="J88" s="48">
        <v>2.6932870370370371E-2</v>
      </c>
      <c r="K88" s="49">
        <v>54</v>
      </c>
    </row>
    <row r="89" spans="1:11" ht="14.25" x14ac:dyDescent="0.2">
      <c r="A89" t="str">
        <f t="shared" si="1"/>
        <v>Thomas1989</v>
      </c>
      <c r="B89" s="46" t="s">
        <v>1579</v>
      </c>
      <c r="C89" s="46" t="s">
        <v>1580</v>
      </c>
      <c r="D89" s="47">
        <v>1989</v>
      </c>
      <c r="E89" s="46"/>
      <c r="F89" s="47" t="s">
        <v>1581</v>
      </c>
      <c r="G89" s="47" t="s">
        <v>1408</v>
      </c>
      <c r="H89" s="47">
        <v>19</v>
      </c>
      <c r="I89" s="48">
        <v>2.6990740740740742E-2</v>
      </c>
      <c r="J89" s="48">
        <v>2.6944444444444441E-2</v>
      </c>
      <c r="K89" s="49">
        <v>54</v>
      </c>
    </row>
    <row r="90" spans="1:11" ht="14.25" x14ac:dyDescent="0.2">
      <c r="A90" t="str">
        <f t="shared" si="1"/>
        <v>Syrovatko1970</v>
      </c>
      <c r="B90" s="46" t="s">
        <v>1329</v>
      </c>
      <c r="C90" s="46" t="s">
        <v>1582</v>
      </c>
      <c r="D90" s="47">
        <v>1970</v>
      </c>
      <c r="E90" s="46" t="s">
        <v>1583</v>
      </c>
      <c r="F90" s="47" t="s">
        <v>1407</v>
      </c>
      <c r="G90" s="47" t="s">
        <v>1421</v>
      </c>
      <c r="H90" s="47">
        <v>25</v>
      </c>
      <c r="I90" s="48">
        <v>2.7083333333333334E-2</v>
      </c>
      <c r="J90" s="48">
        <v>2.7025462962962959E-2</v>
      </c>
      <c r="K90" s="49">
        <v>54</v>
      </c>
    </row>
    <row r="91" spans="1:11" ht="14.25" x14ac:dyDescent="0.2">
      <c r="A91" t="str">
        <f t="shared" si="1"/>
        <v>Píša1985</v>
      </c>
      <c r="B91" s="46" t="s">
        <v>1086</v>
      </c>
      <c r="C91" s="46" t="s">
        <v>1584</v>
      </c>
      <c r="D91" s="47">
        <v>1985</v>
      </c>
      <c r="E91" s="46" t="s">
        <v>1433</v>
      </c>
      <c r="F91" s="47" t="s">
        <v>1407</v>
      </c>
      <c r="G91" s="47" t="s">
        <v>1411</v>
      </c>
      <c r="H91" s="47">
        <v>41</v>
      </c>
      <c r="I91" s="48">
        <v>2.7094907407407404E-2</v>
      </c>
      <c r="J91" s="48">
        <v>2.704861111111111E-2</v>
      </c>
      <c r="K91" s="49">
        <v>54</v>
      </c>
    </row>
    <row r="92" spans="1:11" ht="14.25" x14ac:dyDescent="0.2">
      <c r="A92" t="str">
        <f t="shared" si="1"/>
        <v>Muk1986</v>
      </c>
      <c r="B92" s="46" t="s">
        <v>1239</v>
      </c>
      <c r="C92" s="46" t="s">
        <v>1585</v>
      </c>
      <c r="D92" s="47">
        <v>1986</v>
      </c>
      <c r="E92" s="46" t="s">
        <v>1433</v>
      </c>
      <c r="F92" s="47" t="s">
        <v>1407</v>
      </c>
      <c r="G92" s="47" t="s">
        <v>1411</v>
      </c>
      <c r="H92" s="47">
        <v>40</v>
      </c>
      <c r="I92" s="48">
        <v>2.7094907407407404E-2</v>
      </c>
      <c r="J92" s="48">
        <v>2.7060185185185187E-2</v>
      </c>
      <c r="K92" s="49">
        <v>54</v>
      </c>
    </row>
    <row r="93" spans="1:11" ht="14.25" x14ac:dyDescent="0.2">
      <c r="A93" t="str">
        <f t="shared" si="1"/>
        <v>Suchý1959</v>
      </c>
      <c r="B93" s="46" t="s">
        <v>1130</v>
      </c>
      <c r="C93" s="46" t="s">
        <v>1586</v>
      </c>
      <c r="D93" s="47">
        <v>1959</v>
      </c>
      <c r="E93" s="46" t="s">
        <v>1583</v>
      </c>
      <c r="F93" s="47" t="s">
        <v>1407</v>
      </c>
      <c r="G93" s="47" t="s">
        <v>1587</v>
      </c>
      <c r="H93" s="47">
        <v>1</v>
      </c>
      <c r="I93" s="48">
        <v>2.7129629629629632E-2</v>
      </c>
      <c r="J93" s="48">
        <v>2.7071759259259257E-2</v>
      </c>
      <c r="K93" s="49">
        <v>54</v>
      </c>
    </row>
    <row r="94" spans="1:11" ht="14.25" x14ac:dyDescent="0.2">
      <c r="A94" t="str">
        <f t="shared" si="1"/>
        <v>Hušák1978</v>
      </c>
      <c r="B94" s="46" t="s">
        <v>1042</v>
      </c>
      <c r="C94" s="46" t="s">
        <v>1588</v>
      </c>
      <c r="D94" s="47">
        <v>1978</v>
      </c>
      <c r="E94" s="46" t="s">
        <v>1589</v>
      </c>
      <c r="F94" s="47" t="s">
        <v>1407</v>
      </c>
      <c r="G94" s="47" t="s">
        <v>1411</v>
      </c>
      <c r="H94" s="47">
        <v>43</v>
      </c>
      <c r="I94" s="48">
        <v>2.7256944444444445E-2</v>
      </c>
      <c r="J94" s="48">
        <v>2.7094907407407404E-2</v>
      </c>
      <c r="K94" s="49">
        <v>52</v>
      </c>
    </row>
    <row r="95" spans="1:11" ht="14.25" x14ac:dyDescent="0.2">
      <c r="A95" t="str">
        <f t="shared" si="1"/>
        <v>Burian2000</v>
      </c>
      <c r="B95" s="46" t="s">
        <v>1093</v>
      </c>
      <c r="C95" s="46" t="s">
        <v>1210</v>
      </c>
      <c r="D95" s="47">
        <v>2000</v>
      </c>
      <c r="E95" s="46" t="s">
        <v>1590</v>
      </c>
      <c r="F95" s="47" t="s">
        <v>1407</v>
      </c>
      <c r="G95" s="47" t="s">
        <v>1408</v>
      </c>
      <c r="H95" s="47">
        <v>20</v>
      </c>
      <c r="I95" s="48">
        <v>2.7129629629629632E-2</v>
      </c>
      <c r="J95" s="48">
        <v>2.7106481481481481E-2</v>
      </c>
      <c r="K95" s="49">
        <v>52</v>
      </c>
    </row>
    <row r="96" spans="1:11" ht="14.25" x14ac:dyDescent="0.2">
      <c r="A96" t="str">
        <f t="shared" si="1"/>
        <v>Kovalovský1998</v>
      </c>
      <c r="B96" s="46" t="s">
        <v>1050</v>
      </c>
      <c r="C96" s="46" t="s">
        <v>1341</v>
      </c>
      <c r="D96" s="47">
        <v>1998</v>
      </c>
      <c r="E96" s="46" t="s">
        <v>457</v>
      </c>
      <c r="F96" s="47" t="s">
        <v>1407</v>
      </c>
      <c r="G96" s="47" t="s">
        <v>1408</v>
      </c>
      <c r="H96" s="47">
        <v>21</v>
      </c>
      <c r="I96" s="48">
        <v>2.71875E-2</v>
      </c>
      <c r="J96" s="48">
        <v>2.7118055555555552E-2</v>
      </c>
      <c r="K96" s="49">
        <v>52</v>
      </c>
    </row>
    <row r="97" spans="1:11" ht="14.25" x14ac:dyDescent="0.2">
      <c r="A97" t="str">
        <f t="shared" si="1"/>
        <v>Sládeček1974</v>
      </c>
      <c r="B97" s="46" t="s">
        <v>1033</v>
      </c>
      <c r="C97" s="46" t="s">
        <v>1591</v>
      </c>
      <c r="D97" s="47">
        <v>1974</v>
      </c>
      <c r="E97" s="46" t="s">
        <v>1592</v>
      </c>
      <c r="F97" s="47" t="s">
        <v>1407</v>
      </c>
      <c r="G97" s="47" t="s">
        <v>1421</v>
      </c>
      <c r="H97" s="47">
        <v>26</v>
      </c>
      <c r="I97" s="48">
        <v>2.7245370370370368E-2</v>
      </c>
      <c r="J97" s="48">
        <v>2.7141203703703706E-2</v>
      </c>
      <c r="K97" s="49">
        <v>52</v>
      </c>
    </row>
    <row r="98" spans="1:11" ht="14.25" x14ac:dyDescent="0.2">
      <c r="A98" t="str">
        <f t="shared" si="1"/>
        <v>Katsiedl1982</v>
      </c>
      <c r="B98" s="46" t="s">
        <v>1050</v>
      </c>
      <c r="C98" s="46" t="s">
        <v>1593</v>
      </c>
      <c r="D98" s="47">
        <v>1982</v>
      </c>
      <c r="E98" s="46" t="s">
        <v>1594</v>
      </c>
      <c r="F98" s="47" t="s">
        <v>1407</v>
      </c>
      <c r="G98" s="47" t="s">
        <v>1411</v>
      </c>
      <c r="H98" s="47">
        <v>42</v>
      </c>
      <c r="I98" s="48">
        <v>2.7210648148148147E-2</v>
      </c>
      <c r="J98" s="48">
        <v>2.7164351851851853E-2</v>
      </c>
      <c r="K98" s="49">
        <v>52</v>
      </c>
    </row>
    <row r="99" spans="1:11" ht="14.25" x14ac:dyDescent="0.2">
      <c r="A99" t="str">
        <f t="shared" si="1"/>
        <v>Zelený1988</v>
      </c>
      <c r="B99" s="46" t="s">
        <v>1595</v>
      </c>
      <c r="C99" s="46" t="s">
        <v>1596</v>
      </c>
      <c r="D99" s="47">
        <v>1988</v>
      </c>
      <c r="E99" s="46" t="s">
        <v>1480</v>
      </c>
      <c r="F99" s="47" t="s">
        <v>1407</v>
      </c>
      <c r="G99" s="47" t="s">
        <v>1408</v>
      </c>
      <c r="H99" s="47">
        <v>22</v>
      </c>
      <c r="I99" s="48">
        <v>2.7314814814814816E-2</v>
      </c>
      <c r="J99" s="48">
        <v>2.7245370370370368E-2</v>
      </c>
      <c r="K99" s="49">
        <v>52</v>
      </c>
    </row>
    <row r="100" spans="1:11" ht="14.25" x14ac:dyDescent="0.2">
      <c r="A100" t="str">
        <f t="shared" si="1"/>
        <v>Aujezdský1974</v>
      </c>
      <c r="B100" s="46" t="s">
        <v>1032</v>
      </c>
      <c r="C100" s="46" t="s">
        <v>1597</v>
      </c>
      <c r="D100" s="47">
        <v>1974</v>
      </c>
      <c r="E100" s="46"/>
      <c r="F100" s="47" t="s">
        <v>1407</v>
      </c>
      <c r="G100" s="47" t="s">
        <v>1421</v>
      </c>
      <c r="H100" s="47">
        <v>27</v>
      </c>
      <c r="I100" s="48">
        <v>2.732638888888889E-2</v>
      </c>
      <c r="J100" s="48">
        <v>2.7256944444444445E-2</v>
      </c>
      <c r="K100" s="49">
        <v>52</v>
      </c>
    </row>
    <row r="101" spans="1:11" ht="14.25" x14ac:dyDescent="0.2">
      <c r="A101" t="str">
        <f t="shared" si="1"/>
        <v>Andrle1982</v>
      </c>
      <c r="B101" s="46" t="s">
        <v>1033</v>
      </c>
      <c r="C101" s="46" t="s">
        <v>1598</v>
      </c>
      <c r="D101" s="47">
        <v>1982</v>
      </c>
      <c r="E101" s="46" t="s">
        <v>1599</v>
      </c>
      <c r="F101" s="47" t="s">
        <v>1407</v>
      </c>
      <c r="G101" s="47" t="s">
        <v>1411</v>
      </c>
      <c r="H101" s="47">
        <v>44</v>
      </c>
      <c r="I101" s="48">
        <v>2.736111111111111E-2</v>
      </c>
      <c r="J101" s="48">
        <v>2.7268518518518515E-2</v>
      </c>
      <c r="K101" s="49">
        <v>52</v>
      </c>
    </row>
    <row r="102" spans="1:11" ht="14.25" x14ac:dyDescent="0.2">
      <c r="A102" t="str">
        <f t="shared" si="1"/>
        <v>Vocetka1978</v>
      </c>
      <c r="B102" s="46" t="s">
        <v>1239</v>
      </c>
      <c r="C102" s="46" t="s">
        <v>1600</v>
      </c>
      <c r="D102" s="47">
        <v>1978</v>
      </c>
      <c r="E102" s="46" t="s">
        <v>319</v>
      </c>
      <c r="F102" s="47" t="s">
        <v>1407</v>
      </c>
      <c r="G102" s="47" t="s">
        <v>1411</v>
      </c>
      <c r="H102" s="47">
        <v>45</v>
      </c>
      <c r="I102" s="48">
        <v>2.7372685185185184E-2</v>
      </c>
      <c r="J102" s="48">
        <v>2.7280092592592592E-2</v>
      </c>
      <c r="K102" s="49">
        <v>52</v>
      </c>
    </row>
    <row r="103" spans="1:11" ht="14.25" x14ac:dyDescent="0.2">
      <c r="A103" t="str">
        <f t="shared" si="1"/>
        <v>Hanzlová1994</v>
      </c>
      <c r="B103" s="46" t="s">
        <v>1395</v>
      </c>
      <c r="C103" s="46" t="s">
        <v>1601</v>
      </c>
      <c r="D103" s="47">
        <v>1994</v>
      </c>
      <c r="E103" s="46" t="s">
        <v>1602</v>
      </c>
      <c r="F103" s="47" t="s">
        <v>1407</v>
      </c>
      <c r="G103" s="47" t="s">
        <v>1486</v>
      </c>
      <c r="H103" s="47">
        <v>3</v>
      </c>
      <c r="I103" s="48">
        <v>2.7534722222222221E-2</v>
      </c>
      <c r="J103" s="48">
        <v>2.732638888888889E-2</v>
      </c>
      <c r="K103" s="49">
        <v>68</v>
      </c>
    </row>
    <row r="104" spans="1:11" ht="14.25" x14ac:dyDescent="0.2">
      <c r="A104" t="str">
        <f t="shared" si="1"/>
        <v>Valtr1967</v>
      </c>
      <c r="B104" s="46" t="s">
        <v>1109</v>
      </c>
      <c r="C104" s="46" t="s">
        <v>1505</v>
      </c>
      <c r="D104" s="47">
        <v>1967</v>
      </c>
      <c r="E104" s="46" t="s">
        <v>1562</v>
      </c>
      <c r="F104" s="47" t="s">
        <v>1407</v>
      </c>
      <c r="G104" s="47" t="s">
        <v>1587</v>
      </c>
      <c r="H104" s="47">
        <v>2</v>
      </c>
      <c r="I104" s="48">
        <v>2.7407407407407408E-2</v>
      </c>
      <c r="J104" s="48">
        <v>2.736111111111111E-2</v>
      </c>
      <c r="K104" s="49">
        <v>52</v>
      </c>
    </row>
    <row r="105" spans="1:11" ht="14.25" x14ac:dyDescent="0.2">
      <c r="A105" t="str">
        <f t="shared" si="1"/>
        <v>Mužíček1984</v>
      </c>
      <c r="B105" s="46" t="s">
        <v>1256</v>
      </c>
      <c r="C105" s="46" t="s">
        <v>1603</v>
      </c>
      <c r="D105" s="47">
        <v>1984</v>
      </c>
      <c r="E105" s="46" t="s">
        <v>1604</v>
      </c>
      <c r="F105" s="47" t="s">
        <v>1407</v>
      </c>
      <c r="G105" s="47" t="s">
        <v>1411</v>
      </c>
      <c r="H105" s="47">
        <v>46</v>
      </c>
      <c r="I105" s="48">
        <v>2.7523148148148147E-2</v>
      </c>
      <c r="J105" s="48">
        <v>2.7395833333333338E-2</v>
      </c>
      <c r="K105" s="49">
        <v>52</v>
      </c>
    </row>
    <row r="106" spans="1:11" ht="14.25" x14ac:dyDescent="0.2">
      <c r="A106" t="str">
        <f t="shared" si="1"/>
        <v>Tall1969</v>
      </c>
      <c r="B106" s="46" t="s">
        <v>1256</v>
      </c>
      <c r="C106" s="46" t="s">
        <v>1605</v>
      </c>
      <c r="D106" s="47">
        <v>1969</v>
      </c>
      <c r="E106" s="46" t="s">
        <v>1606</v>
      </c>
      <c r="F106" s="47" t="s">
        <v>1407</v>
      </c>
      <c r="G106" s="47" t="s">
        <v>1421</v>
      </c>
      <c r="H106" s="47">
        <v>28</v>
      </c>
      <c r="I106" s="48">
        <v>2.7488425925925927E-2</v>
      </c>
      <c r="J106" s="48">
        <v>2.7442129629629632E-2</v>
      </c>
      <c r="K106" s="49">
        <v>52</v>
      </c>
    </row>
    <row r="107" spans="1:11" ht="14.25" x14ac:dyDescent="0.2">
      <c r="A107" t="str">
        <f t="shared" si="1"/>
        <v>Kouba1973</v>
      </c>
      <c r="B107" s="46" t="s">
        <v>1050</v>
      </c>
      <c r="C107" s="46" t="s">
        <v>1607</v>
      </c>
      <c r="D107" s="47">
        <v>1973</v>
      </c>
      <c r="E107" s="46" t="s">
        <v>1608</v>
      </c>
      <c r="F107" s="47" t="s">
        <v>1407</v>
      </c>
      <c r="G107" s="47" t="s">
        <v>1421</v>
      </c>
      <c r="H107" s="47">
        <v>30</v>
      </c>
      <c r="I107" s="48">
        <v>2.7569444444444448E-2</v>
      </c>
      <c r="J107" s="48">
        <v>2.7453703703703702E-2</v>
      </c>
      <c r="K107" s="49">
        <v>52</v>
      </c>
    </row>
    <row r="108" spans="1:11" ht="14.25" x14ac:dyDescent="0.2">
      <c r="A108" t="str">
        <f t="shared" si="1"/>
        <v>Šeratovský1984</v>
      </c>
      <c r="B108" s="46" t="s">
        <v>1130</v>
      </c>
      <c r="C108" s="46" t="s">
        <v>1609</v>
      </c>
      <c r="D108" s="47">
        <v>1984</v>
      </c>
      <c r="E108" s="46"/>
      <c r="F108" s="47" t="s">
        <v>1407</v>
      </c>
      <c r="G108" s="47" t="s">
        <v>1411</v>
      </c>
      <c r="H108" s="47">
        <v>52</v>
      </c>
      <c r="I108" s="48">
        <v>2.7708333333333331E-2</v>
      </c>
      <c r="J108" s="48">
        <v>2.7488425925925927E-2</v>
      </c>
      <c r="K108" s="49">
        <v>52</v>
      </c>
    </row>
    <row r="109" spans="1:11" ht="14.25" x14ac:dyDescent="0.2">
      <c r="A109" t="str">
        <f t="shared" si="1"/>
        <v>Šebek1980</v>
      </c>
      <c r="B109" s="46" t="s">
        <v>1130</v>
      </c>
      <c r="C109" s="46" t="s">
        <v>1610</v>
      </c>
      <c r="D109" s="47">
        <v>1980</v>
      </c>
      <c r="E109" s="46" t="s">
        <v>1611</v>
      </c>
      <c r="F109" s="47" t="s">
        <v>1407</v>
      </c>
      <c r="G109" s="47" t="s">
        <v>1411</v>
      </c>
      <c r="H109" s="47">
        <v>47</v>
      </c>
      <c r="I109" s="48">
        <v>2.7569444444444448E-2</v>
      </c>
      <c r="J109" s="48">
        <v>2.75E-2</v>
      </c>
      <c r="K109" s="49">
        <v>52</v>
      </c>
    </row>
    <row r="110" spans="1:11" ht="14.25" x14ac:dyDescent="0.2">
      <c r="A110" t="str">
        <f t="shared" si="1"/>
        <v>Jakobová1990</v>
      </c>
      <c r="B110" s="46" t="s">
        <v>1206</v>
      </c>
      <c r="C110" s="46" t="s">
        <v>1612</v>
      </c>
      <c r="D110" s="47">
        <v>1990</v>
      </c>
      <c r="E110" s="46" t="s">
        <v>1613</v>
      </c>
      <c r="F110" s="47" t="s">
        <v>1407</v>
      </c>
      <c r="G110" s="47" t="s">
        <v>1486</v>
      </c>
      <c r="H110" s="47">
        <v>4</v>
      </c>
      <c r="I110" s="48">
        <v>2.7592592592592596E-2</v>
      </c>
      <c r="J110" s="48">
        <v>2.75E-2</v>
      </c>
      <c r="K110" s="49">
        <v>68</v>
      </c>
    </row>
    <row r="111" spans="1:11" ht="14.25" x14ac:dyDescent="0.2">
      <c r="A111" t="str">
        <f t="shared" si="1"/>
        <v>Smažinka1973</v>
      </c>
      <c r="B111" s="46" t="s">
        <v>1614</v>
      </c>
      <c r="C111" s="46" t="s">
        <v>1615</v>
      </c>
      <c r="D111" s="47">
        <v>1973</v>
      </c>
      <c r="E111" s="46"/>
      <c r="F111" s="47" t="s">
        <v>1407</v>
      </c>
      <c r="G111" s="47" t="s">
        <v>1421</v>
      </c>
      <c r="H111" s="47">
        <v>29</v>
      </c>
      <c r="I111" s="48">
        <v>2.7546296296296294E-2</v>
      </c>
      <c r="J111" s="48">
        <v>2.7511574074074074E-2</v>
      </c>
      <c r="K111" s="49">
        <v>52</v>
      </c>
    </row>
    <row r="112" spans="1:11" ht="14.25" x14ac:dyDescent="0.2">
      <c r="A112" t="str">
        <f t="shared" si="1"/>
        <v>Beran1971</v>
      </c>
      <c r="B112" s="46" t="s">
        <v>1239</v>
      </c>
      <c r="C112" s="46" t="s">
        <v>1616</v>
      </c>
      <c r="D112" s="47">
        <v>1971</v>
      </c>
      <c r="E112" s="46" t="s">
        <v>1617</v>
      </c>
      <c r="F112" s="47" t="s">
        <v>1407</v>
      </c>
      <c r="G112" s="47" t="s">
        <v>1421</v>
      </c>
      <c r="H112" s="47">
        <v>31</v>
      </c>
      <c r="I112" s="48">
        <v>2.7581018518518519E-2</v>
      </c>
      <c r="J112" s="48">
        <v>2.7523148148148147E-2</v>
      </c>
      <c r="K112" s="49">
        <v>52</v>
      </c>
    </row>
    <row r="113" spans="1:11" ht="14.25" x14ac:dyDescent="0.2">
      <c r="A113" t="str">
        <f t="shared" si="1"/>
        <v>Zigl1982</v>
      </c>
      <c r="B113" s="46" t="s">
        <v>1050</v>
      </c>
      <c r="C113" s="46" t="s">
        <v>1618</v>
      </c>
      <c r="D113" s="47">
        <v>1982</v>
      </c>
      <c r="E113" s="46" t="s">
        <v>1619</v>
      </c>
      <c r="F113" s="47" t="s">
        <v>1407</v>
      </c>
      <c r="G113" s="47" t="s">
        <v>1411</v>
      </c>
      <c r="H113" s="47">
        <v>49</v>
      </c>
      <c r="I113" s="48">
        <v>2.7627314814814813E-2</v>
      </c>
      <c r="J113" s="48">
        <v>2.7523148148148147E-2</v>
      </c>
      <c r="K113" s="49">
        <v>52</v>
      </c>
    </row>
    <row r="114" spans="1:11" ht="14.25" x14ac:dyDescent="0.2">
      <c r="A114" t="str">
        <f t="shared" si="1"/>
        <v>Kohout1979</v>
      </c>
      <c r="B114" s="46" t="s">
        <v>1256</v>
      </c>
      <c r="C114" s="46" t="s">
        <v>1620</v>
      </c>
      <c r="D114" s="47">
        <v>1979</v>
      </c>
      <c r="E114" s="46" t="s">
        <v>1621</v>
      </c>
      <c r="F114" s="47" t="s">
        <v>1407</v>
      </c>
      <c r="G114" s="47" t="s">
        <v>1411</v>
      </c>
      <c r="H114" s="47">
        <v>48</v>
      </c>
      <c r="I114" s="48">
        <v>2.7581018518518519E-2</v>
      </c>
      <c r="J114" s="48">
        <v>2.7534722222222221E-2</v>
      </c>
      <c r="K114" s="49">
        <v>52</v>
      </c>
    </row>
    <row r="115" spans="1:11" ht="14.25" x14ac:dyDescent="0.2">
      <c r="A115" t="str">
        <f t="shared" si="1"/>
        <v>Kulík1989</v>
      </c>
      <c r="B115" s="46" t="s">
        <v>1219</v>
      </c>
      <c r="C115" s="46" t="s">
        <v>1622</v>
      </c>
      <c r="D115" s="47">
        <v>1989</v>
      </c>
      <c r="E115" s="46" t="s">
        <v>1623</v>
      </c>
      <c r="F115" s="47" t="s">
        <v>1407</v>
      </c>
      <c r="G115" s="47" t="s">
        <v>1408</v>
      </c>
      <c r="H115" s="47">
        <v>25</v>
      </c>
      <c r="I115" s="48">
        <v>2.7719907407407405E-2</v>
      </c>
      <c r="J115" s="48">
        <v>2.7534722222222221E-2</v>
      </c>
      <c r="K115" s="49">
        <v>52</v>
      </c>
    </row>
    <row r="116" spans="1:11" ht="14.25" x14ac:dyDescent="0.2">
      <c r="A116" t="str">
        <f t="shared" si="1"/>
        <v>Píšek1990</v>
      </c>
      <c r="B116" s="46" t="s">
        <v>1032</v>
      </c>
      <c r="C116" s="46" t="s">
        <v>1624</v>
      </c>
      <c r="D116" s="47">
        <v>1990</v>
      </c>
      <c r="E116" s="46"/>
      <c r="F116" s="47" t="s">
        <v>1407</v>
      </c>
      <c r="G116" s="47" t="s">
        <v>1408</v>
      </c>
      <c r="H116" s="47">
        <v>24</v>
      </c>
      <c r="I116" s="48">
        <v>2.763888888888889E-2</v>
      </c>
      <c r="J116" s="48">
        <v>2.7546296296296294E-2</v>
      </c>
      <c r="K116" s="49">
        <v>52</v>
      </c>
    </row>
    <row r="117" spans="1:11" ht="14.25" x14ac:dyDescent="0.2">
      <c r="A117" t="str">
        <f t="shared" si="1"/>
        <v>Dubec1984</v>
      </c>
      <c r="B117" s="46" t="s">
        <v>1042</v>
      </c>
      <c r="C117" s="46" t="s">
        <v>1625</v>
      </c>
      <c r="D117" s="47">
        <v>1984</v>
      </c>
      <c r="E117" s="46" t="s">
        <v>1626</v>
      </c>
      <c r="F117" s="47" t="s">
        <v>1407</v>
      </c>
      <c r="G117" s="47" t="s">
        <v>1411</v>
      </c>
      <c r="H117" s="47">
        <v>53</v>
      </c>
      <c r="I117" s="48">
        <v>2.7708333333333331E-2</v>
      </c>
      <c r="J117" s="48">
        <v>2.7546296296296294E-2</v>
      </c>
      <c r="K117" s="49">
        <v>52</v>
      </c>
    </row>
    <row r="118" spans="1:11" ht="14.25" x14ac:dyDescent="0.2">
      <c r="A118" t="str">
        <f t="shared" si="1"/>
        <v>Semenchukov1985</v>
      </c>
      <c r="B118" s="46" t="s">
        <v>1627</v>
      </c>
      <c r="C118" s="46" t="s">
        <v>1628</v>
      </c>
      <c r="D118" s="47">
        <v>1985</v>
      </c>
      <c r="E118" s="46" t="s">
        <v>1629</v>
      </c>
      <c r="F118" s="47" t="s">
        <v>1630</v>
      </c>
      <c r="G118" s="47" t="s">
        <v>1411</v>
      </c>
      <c r="H118" s="47">
        <v>51</v>
      </c>
      <c r="I118" s="48">
        <v>2.763888888888889E-2</v>
      </c>
      <c r="J118" s="48">
        <v>2.7557870370370368E-2</v>
      </c>
      <c r="K118" s="49">
        <v>52</v>
      </c>
    </row>
    <row r="119" spans="1:11" ht="14.25" x14ac:dyDescent="0.2">
      <c r="A119" t="str">
        <f t="shared" si="1"/>
        <v>Nesibová1996</v>
      </c>
      <c r="B119" s="46" t="s">
        <v>1631</v>
      </c>
      <c r="C119" s="46" t="s">
        <v>1632</v>
      </c>
      <c r="D119" s="47">
        <v>1996</v>
      </c>
      <c r="E119" s="46" t="s">
        <v>1633</v>
      </c>
      <c r="F119" s="47" t="s">
        <v>1407</v>
      </c>
      <c r="G119" s="47" t="s">
        <v>1486</v>
      </c>
      <c r="H119" s="47">
        <v>5</v>
      </c>
      <c r="I119" s="48">
        <v>2.7627314814814813E-2</v>
      </c>
      <c r="J119" s="48">
        <v>2.7569444444444448E-2</v>
      </c>
      <c r="K119" s="49">
        <v>68</v>
      </c>
    </row>
    <row r="120" spans="1:11" ht="14.25" x14ac:dyDescent="0.2">
      <c r="A120" t="str">
        <f t="shared" si="1"/>
        <v>Zehringer1990</v>
      </c>
      <c r="B120" s="46" t="s">
        <v>1530</v>
      </c>
      <c r="C120" s="46" t="s">
        <v>1634</v>
      </c>
      <c r="D120" s="47">
        <v>1990</v>
      </c>
      <c r="E120" s="46" t="s">
        <v>1635</v>
      </c>
      <c r="F120" s="47" t="s">
        <v>1407</v>
      </c>
      <c r="G120" s="47" t="s">
        <v>1408</v>
      </c>
      <c r="H120" s="47">
        <v>23</v>
      </c>
      <c r="I120" s="48">
        <v>2.763888888888889E-2</v>
      </c>
      <c r="J120" s="48">
        <v>2.7569444444444448E-2</v>
      </c>
      <c r="K120" s="49">
        <v>52</v>
      </c>
    </row>
    <row r="121" spans="1:11" ht="14.25" x14ac:dyDescent="0.2">
      <c r="A121" t="str">
        <f t="shared" si="1"/>
        <v>Honzajk1982</v>
      </c>
      <c r="B121" s="46" t="s">
        <v>1130</v>
      </c>
      <c r="C121" s="46" t="s">
        <v>1636</v>
      </c>
      <c r="D121" s="47">
        <v>1982</v>
      </c>
      <c r="E121" s="46"/>
      <c r="F121" s="47" t="s">
        <v>1407</v>
      </c>
      <c r="G121" s="47" t="s">
        <v>1411</v>
      </c>
      <c r="H121" s="47">
        <v>50</v>
      </c>
      <c r="I121" s="48">
        <v>2.763888888888889E-2</v>
      </c>
      <c r="J121" s="48">
        <v>2.7569444444444448E-2</v>
      </c>
      <c r="K121" s="49">
        <v>52</v>
      </c>
    </row>
    <row r="122" spans="1:11" ht="14.25" x14ac:dyDescent="0.2">
      <c r="A122" t="str">
        <f t="shared" si="1"/>
        <v>Vondráček1972</v>
      </c>
      <c r="B122" s="46" t="s">
        <v>1637</v>
      </c>
      <c r="C122" s="46" t="s">
        <v>1638</v>
      </c>
      <c r="D122" s="47">
        <v>1972</v>
      </c>
      <c r="E122" s="46" t="s">
        <v>1639</v>
      </c>
      <c r="F122" s="47" t="s">
        <v>1407</v>
      </c>
      <c r="G122" s="47" t="s">
        <v>1421</v>
      </c>
      <c r="H122" s="47">
        <v>32</v>
      </c>
      <c r="I122" s="48">
        <v>2.7650462962962963E-2</v>
      </c>
      <c r="J122" s="48">
        <v>2.7569444444444448E-2</v>
      </c>
      <c r="K122" s="49">
        <v>52</v>
      </c>
    </row>
    <row r="123" spans="1:11" ht="14.25" x14ac:dyDescent="0.2">
      <c r="A123" t="str">
        <f t="shared" si="1"/>
        <v>fojtik1973</v>
      </c>
      <c r="B123" s="46" t="s">
        <v>1640</v>
      </c>
      <c r="C123" s="46" t="s">
        <v>1641</v>
      </c>
      <c r="D123" s="47">
        <v>1973</v>
      </c>
      <c r="E123" s="46" t="s">
        <v>1642</v>
      </c>
      <c r="F123" s="47" t="s">
        <v>1407</v>
      </c>
      <c r="G123" s="47" t="s">
        <v>1421</v>
      </c>
      <c r="H123" s="47">
        <v>33</v>
      </c>
      <c r="I123" s="48">
        <v>2.7685185185185188E-2</v>
      </c>
      <c r="J123" s="48">
        <v>2.7592592592592596E-2</v>
      </c>
      <c r="K123" s="49">
        <v>52</v>
      </c>
    </row>
    <row r="124" spans="1:11" ht="14.25" x14ac:dyDescent="0.2">
      <c r="A124" t="str">
        <f t="shared" si="1"/>
        <v>Szappanos1964</v>
      </c>
      <c r="B124" s="46" t="s">
        <v>1256</v>
      </c>
      <c r="C124" s="46" t="s">
        <v>1643</v>
      </c>
      <c r="D124" s="47">
        <v>1964</v>
      </c>
      <c r="E124" s="46"/>
      <c r="F124" s="47" t="s">
        <v>1407</v>
      </c>
      <c r="G124" s="47" t="s">
        <v>1587</v>
      </c>
      <c r="H124" s="47">
        <v>3</v>
      </c>
      <c r="I124" s="48">
        <v>2.7685185185185188E-2</v>
      </c>
      <c r="J124" s="48">
        <v>2.7592592592592596E-2</v>
      </c>
      <c r="K124" s="49">
        <v>52</v>
      </c>
    </row>
    <row r="125" spans="1:11" ht="14.25" x14ac:dyDescent="0.2">
      <c r="A125" t="str">
        <f t="shared" si="1"/>
        <v>Hulka1982</v>
      </c>
      <c r="B125" s="46" t="s">
        <v>1644</v>
      </c>
      <c r="C125" s="46" t="s">
        <v>1645</v>
      </c>
      <c r="D125" s="47">
        <v>1982</v>
      </c>
      <c r="E125" s="46" t="s">
        <v>1646</v>
      </c>
      <c r="F125" s="47" t="s">
        <v>1407</v>
      </c>
      <c r="G125" s="47" t="s">
        <v>1411</v>
      </c>
      <c r="H125" s="47">
        <v>54</v>
      </c>
      <c r="I125" s="48">
        <v>2.7743055555555559E-2</v>
      </c>
      <c r="J125" s="48">
        <v>2.7615740740740743E-2</v>
      </c>
      <c r="K125" s="49">
        <v>52</v>
      </c>
    </row>
    <row r="126" spans="1:11" ht="14.25" x14ac:dyDescent="0.2">
      <c r="A126" t="str">
        <f t="shared" si="1"/>
        <v>Sladký1967</v>
      </c>
      <c r="B126" s="46" t="s">
        <v>1130</v>
      </c>
      <c r="C126" s="46" t="s">
        <v>1647</v>
      </c>
      <c r="D126" s="47">
        <v>1967</v>
      </c>
      <c r="E126" s="46" t="s">
        <v>1648</v>
      </c>
      <c r="F126" s="47" t="s">
        <v>1407</v>
      </c>
      <c r="G126" s="47" t="s">
        <v>1587</v>
      </c>
      <c r="H126" s="47">
        <v>4</v>
      </c>
      <c r="I126" s="48">
        <v>2.7708333333333331E-2</v>
      </c>
      <c r="J126" s="48">
        <v>2.763888888888889E-2</v>
      </c>
      <c r="K126" s="49">
        <v>52</v>
      </c>
    </row>
    <row r="127" spans="1:11" ht="14.25" x14ac:dyDescent="0.2">
      <c r="A127" t="str">
        <f t="shared" si="1"/>
        <v>Bufka1957</v>
      </c>
      <c r="B127" s="46" t="s">
        <v>1273</v>
      </c>
      <c r="C127" s="46" t="s">
        <v>1649</v>
      </c>
      <c r="D127" s="47">
        <v>1957</v>
      </c>
      <c r="E127" s="46" t="s">
        <v>1650</v>
      </c>
      <c r="F127" s="47" t="s">
        <v>1407</v>
      </c>
      <c r="G127" s="47" t="s">
        <v>1471</v>
      </c>
      <c r="H127" s="47">
        <v>3</v>
      </c>
      <c r="I127" s="48">
        <v>2.7685185185185188E-2</v>
      </c>
      <c r="J127" s="48">
        <v>2.7662037037037041E-2</v>
      </c>
      <c r="K127" s="49">
        <v>52</v>
      </c>
    </row>
    <row r="128" spans="1:11" ht="14.25" x14ac:dyDescent="0.2">
      <c r="A128" t="str">
        <f t="shared" si="1"/>
        <v>Peterka1981</v>
      </c>
      <c r="B128" s="46" t="s">
        <v>1130</v>
      </c>
      <c r="C128" s="46" t="s">
        <v>1651</v>
      </c>
      <c r="D128" s="47">
        <v>1981</v>
      </c>
      <c r="E128" s="46" t="s">
        <v>1652</v>
      </c>
      <c r="F128" s="47" t="s">
        <v>1407</v>
      </c>
      <c r="G128" s="47" t="s">
        <v>1411</v>
      </c>
      <c r="H128" s="47">
        <v>55</v>
      </c>
      <c r="I128" s="48">
        <v>2.7777777777777776E-2</v>
      </c>
      <c r="J128" s="48">
        <v>2.7685185185185188E-2</v>
      </c>
      <c r="K128" s="49">
        <v>52</v>
      </c>
    </row>
    <row r="129" spans="1:11" ht="14.25" x14ac:dyDescent="0.2">
      <c r="A129" t="str">
        <f t="shared" si="1"/>
        <v>Fix1974</v>
      </c>
      <c r="B129" s="46" t="s">
        <v>1329</v>
      </c>
      <c r="C129" s="46" t="s">
        <v>1653</v>
      </c>
      <c r="D129" s="47">
        <v>1974</v>
      </c>
      <c r="E129" s="46" t="s">
        <v>1654</v>
      </c>
      <c r="F129" s="47" t="s">
        <v>1407</v>
      </c>
      <c r="G129" s="47" t="s">
        <v>1421</v>
      </c>
      <c r="H129" s="47">
        <v>34</v>
      </c>
      <c r="I129" s="48">
        <v>2.7777777777777776E-2</v>
      </c>
      <c r="J129" s="48">
        <v>2.7708333333333331E-2</v>
      </c>
      <c r="K129" s="49">
        <v>52</v>
      </c>
    </row>
    <row r="130" spans="1:11" ht="14.25" x14ac:dyDescent="0.2">
      <c r="A130" t="str">
        <f t="shared" si="1"/>
        <v>Vítů1978</v>
      </c>
      <c r="B130" s="46" t="s">
        <v>1050</v>
      </c>
      <c r="C130" s="46" t="s">
        <v>1655</v>
      </c>
      <c r="D130" s="47">
        <v>1978</v>
      </c>
      <c r="E130" s="46" t="s">
        <v>1442</v>
      </c>
      <c r="F130" s="47" t="s">
        <v>1407</v>
      </c>
      <c r="G130" s="47" t="s">
        <v>1411</v>
      </c>
      <c r="H130" s="47">
        <v>56</v>
      </c>
      <c r="I130" s="48">
        <v>2.7800925925925923E-2</v>
      </c>
      <c r="J130" s="48">
        <v>2.7719907407407405E-2</v>
      </c>
      <c r="K130" s="49">
        <v>52</v>
      </c>
    </row>
    <row r="131" spans="1:11" ht="14.25" x14ac:dyDescent="0.2">
      <c r="A131" t="str">
        <f t="shared" ref="A131:A194" si="2">C131&amp;D131</f>
        <v>Smola1984</v>
      </c>
      <c r="B131" s="46" t="s">
        <v>1656</v>
      </c>
      <c r="C131" s="46" t="s">
        <v>1657</v>
      </c>
      <c r="D131" s="47">
        <v>1984</v>
      </c>
      <c r="E131" s="46"/>
      <c r="F131" s="47" t="s">
        <v>1407</v>
      </c>
      <c r="G131" s="47" t="s">
        <v>1411</v>
      </c>
      <c r="H131" s="47">
        <v>57</v>
      </c>
      <c r="I131" s="48">
        <v>2.7893518518518515E-2</v>
      </c>
      <c r="J131" s="48">
        <v>2.7800925925925923E-2</v>
      </c>
      <c r="K131" s="49">
        <v>50</v>
      </c>
    </row>
    <row r="132" spans="1:11" ht="14.25" x14ac:dyDescent="0.2">
      <c r="A132" t="str">
        <f t="shared" si="2"/>
        <v>Vaňuš1978</v>
      </c>
      <c r="B132" s="46" t="s">
        <v>1261</v>
      </c>
      <c r="C132" s="46" t="s">
        <v>1658</v>
      </c>
      <c r="D132" s="47">
        <v>1978</v>
      </c>
      <c r="E132" s="46" t="s">
        <v>1659</v>
      </c>
      <c r="F132" s="47" t="s">
        <v>1660</v>
      </c>
      <c r="G132" s="47" t="s">
        <v>1411</v>
      </c>
      <c r="H132" s="47">
        <v>58</v>
      </c>
      <c r="I132" s="48">
        <v>2.7905092592592592E-2</v>
      </c>
      <c r="J132" s="48">
        <v>2.7800925925925923E-2</v>
      </c>
      <c r="K132" s="49">
        <v>50</v>
      </c>
    </row>
    <row r="133" spans="1:11" ht="14.25" x14ac:dyDescent="0.2">
      <c r="A133" t="str">
        <f t="shared" si="2"/>
        <v>Marek1988</v>
      </c>
      <c r="B133" s="46" t="s">
        <v>1165</v>
      </c>
      <c r="C133" s="46" t="s">
        <v>1332</v>
      </c>
      <c r="D133" s="47">
        <v>1988</v>
      </c>
      <c r="E133" s="46" t="s">
        <v>1433</v>
      </c>
      <c r="F133" s="47" t="s">
        <v>1407</v>
      </c>
      <c r="G133" s="47" t="s">
        <v>1408</v>
      </c>
      <c r="H133" s="47">
        <v>26</v>
      </c>
      <c r="I133" s="48">
        <v>2.7858796296296298E-2</v>
      </c>
      <c r="J133" s="48">
        <v>2.78125E-2</v>
      </c>
      <c r="K133" s="49">
        <v>50</v>
      </c>
    </row>
    <row r="134" spans="1:11" ht="14.25" x14ac:dyDescent="0.2">
      <c r="A134" t="str">
        <f t="shared" si="2"/>
        <v>Kolpek1976</v>
      </c>
      <c r="B134" s="46" t="s">
        <v>1049</v>
      </c>
      <c r="C134" s="46" t="s">
        <v>1661</v>
      </c>
      <c r="D134" s="47">
        <v>1976</v>
      </c>
      <c r="E134" s="46" t="s">
        <v>1662</v>
      </c>
      <c r="F134" s="47" t="s">
        <v>1407</v>
      </c>
      <c r="G134" s="47" t="s">
        <v>1421</v>
      </c>
      <c r="H134" s="47">
        <v>35</v>
      </c>
      <c r="I134" s="48">
        <v>2.7986111111111111E-2</v>
      </c>
      <c r="J134" s="48">
        <v>2.7881944444444445E-2</v>
      </c>
      <c r="K134" s="49">
        <v>50</v>
      </c>
    </row>
    <row r="135" spans="1:11" ht="14.25" x14ac:dyDescent="0.2">
      <c r="A135" t="str">
        <f t="shared" si="2"/>
        <v>Kuchař1983</v>
      </c>
      <c r="B135" s="46" t="s">
        <v>1256</v>
      </c>
      <c r="C135" s="46" t="s">
        <v>1663</v>
      </c>
      <c r="D135" s="47">
        <v>1983</v>
      </c>
      <c r="E135" s="46"/>
      <c r="F135" s="47" t="s">
        <v>1407</v>
      </c>
      <c r="G135" s="47" t="s">
        <v>1411</v>
      </c>
      <c r="H135" s="47">
        <v>59</v>
      </c>
      <c r="I135" s="48">
        <v>2.8125000000000001E-2</v>
      </c>
      <c r="J135" s="48">
        <v>2.7916666666666669E-2</v>
      </c>
      <c r="K135" s="49">
        <v>50</v>
      </c>
    </row>
    <row r="136" spans="1:11" ht="14.25" x14ac:dyDescent="0.2">
      <c r="A136" t="str">
        <f t="shared" si="2"/>
        <v>Vyšinský1976</v>
      </c>
      <c r="B136" s="46" t="s">
        <v>1268</v>
      </c>
      <c r="C136" s="46" t="s">
        <v>1664</v>
      </c>
      <c r="D136" s="47">
        <v>1976</v>
      </c>
      <c r="E136" s="46" t="s">
        <v>1562</v>
      </c>
      <c r="F136" s="47" t="s">
        <v>1407</v>
      </c>
      <c r="G136" s="47" t="s">
        <v>1421</v>
      </c>
      <c r="H136" s="47">
        <v>37</v>
      </c>
      <c r="I136" s="48">
        <v>2.8101851851851854E-2</v>
      </c>
      <c r="J136" s="48">
        <v>2.8009259259259262E-2</v>
      </c>
      <c r="K136" s="49">
        <v>50</v>
      </c>
    </row>
    <row r="137" spans="1:11" ht="14.25" x14ac:dyDescent="0.2">
      <c r="A137" t="str">
        <f t="shared" si="2"/>
        <v>Jalovecký1977</v>
      </c>
      <c r="B137" s="46" t="s">
        <v>1050</v>
      </c>
      <c r="C137" s="46" t="s">
        <v>1665</v>
      </c>
      <c r="D137" s="47">
        <v>1977</v>
      </c>
      <c r="E137" s="46" t="s">
        <v>1666</v>
      </c>
      <c r="F137" s="47" t="s">
        <v>1407</v>
      </c>
      <c r="G137" s="47" t="s">
        <v>1421</v>
      </c>
      <c r="H137" s="47">
        <v>36</v>
      </c>
      <c r="I137" s="48">
        <v>2.8078703703703703E-2</v>
      </c>
      <c r="J137" s="48">
        <v>2.8055555555555556E-2</v>
      </c>
      <c r="K137" s="49">
        <v>50</v>
      </c>
    </row>
    <row r="138" spans="1:11" ht="14.25" x14ac:dyDescent="0.2">
      <c r="A138" t="str">
        <f t="shared" si="2"/>
        <v>Jirovec1986</v>
      </c>
      <c r="B138" s="46" t="s">
        <v>1033</v>
      </c>
      <c r="C138" s="46" t="s">
        <v>1667</v>
      </c>
      <c r="D138" s="47">
        <v>1986</v>
      </c>
      <c r="E138" s="46"/>
      <c r="F138" s="47" t="s">
        <v>1407</v>
      </c>
      <c r="G138" s="47" t="s">
        <v>1411</v>
      </c>
      <c r="H138" s="47">
        <v>62</v>
      </c>
      <c r="I138" s="48">
        <v>2.8275462962962964E-2</v>
      </c>
      <c r="J138" s="48">
        <v>2.8067129629629626E-2</v>
      </c>
      <c r="K138" s="49">
        <v>50</v>
      </c>
    </row>
    <row r="139" spans="1:11" ht="14.25" x14ac:dyDescent="0.2">
      <c r="A139" t="str">
        <f t="shared" si="2"/>
        <v>Kučera1964</v>
      </c>
      <c r="B139" s="46" t="s">
        <v>1049</v>
      </c>
      <c r="C139" s="46" t="s">
        <v>1405</v>
      </c>
      <c r="D139" s="47">
        <v>1964</v>
      </c>
      <c r="E139" s="46" t="s">
        <v>1668</v>
      </c>
      <c r="F139" s="47" t="s">
        <v>1407</v>
      </c>
      <c r="G139" s="47" t="s">
        <v>1587</v>
      </c>
      <c r="H139" s="47">
        <v>5</v>
      </c>
      <c r="I139" s="48">
        <v>2.8298611111111111E-2</v>
      </c>
      <c r="J139" s="48">
        <v>2.8067129629629626E-2</v>
      </c>
      <c r="K139" s="49">
        <v>50</v>
      </c>
    </row>
    <row r="140" spans="1:11" ht="14.25" x14ac:dyDescent="0.2">
      <c r="A140" t="str">
        <f t="shared" si="2"/>
        <v>Kolpek1979</v>
      </c>
      <c r="B140" s="46" t="s">
        <v>1656</v>
      </c>
      <c r="C140" s="46" t="s">
        <v>1661</v>
      </c>
      <c r="D140" s="47">
        <v>1979</v>
      </c>
      <c r="E140" s="46" t="s">
        <v>1662</v>
      </c>
      <c r="F140" s="47" t="s">
        <v>1407</v>
      </c>
      <c r="G140" s="47" t="s">
        <v>1411</v>
      </c>
      <c r="H140" s="47">
        <v>60</v>
      </c>
      <c r="I140" s="48">
        <v>2.8148148148148148E-2</v>
      </c>
      <c r="J140" s="48">
        <v>2.809027777777778E-2</v>
      </c>
      <c r="K140" s="49">
        <v>50</v>
      </c>
    </row>
    <row r="141" spans="1:11" ht="14.25" x14ac:dyDescent="0.2">
      <c r="A141" t="str">
        <f t="shared" si="2"/>
        <v>Rusňák1957</v>
      </c>
      <c r="B141" s="46" t="s">
        <v>1109</v>
      </c>
      <c r="C141" s="46" t="s">
        <v>1669</v>
      </c>
      <c r="D141" s="47">
        <v>1957</v>
      </c>
      <c r="E141" s="46" t="s">
        <v>1670</v>
      </c>
      <c r="F141" s="47" t="s">
        <v>1407</v>
      </c>
      <c r="G141" s="47" t="s">
        <v>1471</v>
      </c>
      <c r="H141" s="47">
        <v>4</v>
      </c>
      <c r="I141" s="48">
        <v>2.8194444444444442E-2</v>
      </c>
      <c r="J141" s="48">
        <v>2.8136574074074074E-2</v>
      </c>
      <c r="K141" s="49">
        <v>50</v>
      </c>
    </row>
    <row r="142" spans="1:11" ht="14.25" x14ac:dyDescent="0.2">
      <c r="A142" t="str">
        <f t="shared" si="2"/>
        <v>Chalabala1980</v>
      </c>
      <c r="B142" s="46" t="s">
        <v>1256</v>
      </c>
      <c r="C142" s="46" t="s">
        <v>1671</v>
      </c>
      <c r="D142" s="47">
        <v>1980</v>
      </c>
      <c r="E142" s="46"/>
      <c r="F142" s="47" t="s">
        <v>1407</v>
      </c>
      <c r="G142" s="47" t="s">
        <v>1411</v>
      </c>
      <c r="H142" s="47">
        <v>61</v>
      </c>
      <c r="I142" s="48">
        <v>2.8217592592592589E-2</v>
      </c>
      <c r="J142" s="48">
        <v>2.8159722222222221E-2</v>
      </c>
      <c r="K142" s="49">
        <v>50</v>
      </c>
    </row>
    <row r="143" spans="1:11" ht="14.25" x14ac:dyDescent="0.2">
      <c r="A143" t="str">
        <f t="shared" si="2"/>
        <v>Rambousek1976</v>
      </c>
      <c r="B143" s="46" t="s">
        <v>1042</v>
      </c>
      <c r="C143" s="46" t="s">
        <v>1672</v>
      </c>
      <c r="D143" s="47">
        <v>1976</v>
      </c>
      <c r="E143" s="46" t="s">
        <v>1673</v>
      </c>
      <c r="F143" s="47" t="s">
        <v>1407</v>
      </c>
      <c r="G143" s="47" t="s">
        <v>1421</v>
      </c>
      <c r="H143" s="47">
        <v>38</v>
      </c>
      <c r="I143" s="48">
        <v>2.8287037037037038E-2</v>
      </c>
      <c r="J143" s="48">
        <v>2.8159722222222221E-2</v>
      </c>
      <c r="K143" s="49">
        <v>50</v>
      </c>
    </row>
    <row r="144" spans="1:11" ht="14.25" x14ac:dyDescent="0.2">
      <c r="A144" t="str">
        <f t="shared" si="2"/>
        <v>Čermák1993</v>
      </c>
      <c r="B144" s="46" t="s">
        <v>1322</v>
      </c>
      <c r="C144" s="46" t="s">
        <v>1674</v>
      </c>
      <c r="D144" s="47">
        <v>1993</v>
      </c>
      <c r="E144" s="46" t="s">
        <v>1540</v>
      </c>
      <c r="F144" s="47" t="s">
        <v>1407</v>
      </c>
      <c r="G144" s="47" t="s">
        <v>1408</v>
      </c>
      <c r="H144" s="47">
        <v>27</v>
      </c>
      <c r="I144" s="48">
        <v>2.8240740740740736E-2</v>
      </c>
      <c r="J144" s="48">
        <v>2.8171296296296302E-2</v>
      </c>
      <c r="K144" s="49">
        <v>50</v>
      </c>
    </row>
    <row r="145" spans="1:11" ht="14.25" x14ac:dyDescent="0.2">
      <c r="A145" t="str">
        <f t="shared" si="2"/>
        <v>Navrátil1988</v>
      </c>
      <c r="B145" s="46" t="s">
        <v>1050</v>
      </c>
      <c r="C145" s="46" t="s">
        <v>1675</v>
      </c>
      <c r="D145" s="47">
        <v>1988</v>
      </c>
      <c r="E145" s="46" t="s">
        <v>1676</v>
      </c>
      <c r="F145" s="47" t="s">
        <v>1407</v>
      </c>
      <c r="G145" s="47" t="s">
        <v>1408</v>
      </c>
      <c r="H145" s="47">
        <v>28</v>
      </c>
      <c r="I145" s="48">
        <v>2.8287037037037038E-2</v>
      </c>
      <c r="J145" s="48">
        <v>2.8206018518518519E-2</v>
      </c>
      <c r="K145" s="49">
        <v>50</v>
      </c>
    </row>
    <row r="146" spans="1:11" ht="14.25" x14ac:dyDescent="0.2">
      <c r="A146" t="str">
        <f t="shared" si="2"/>
        <v>Doleželová1978</v>
      </c>
      <c r="B146" s="46" t="s">
        <v>1361</v>
      </c>
      <c r="C146" s="46" t="s">
        <v>1677</v>
      </c>
      <c r="D146" s="47">
        <v>1978</v>
      </c>
      <c r="E146" s="46"/>
      <c r="F146" s="47" t="s">
        <v>1407</v>
      </c>
      <c r="G146" s="47" t="s">
        <v>1458</v>
      </c>
      <c r="H146" s="47">
        <v>3</v>
      </c>
      <c r="I146" s="48">
        <v>2.8333333333333332E-2</v>
      </c>
      <c r="J146" s="48">
        <v>2.8206018518518519E-2</v>
      </c>
      <c r="K146" s="49">
        <v>60</v>
      </c>
    </row>
    <row r="147" spans="1:11" ht="14.25" x14ac:dyDescent="0.2">
      <c r="A147" t="str">
        <f t="shared" si="2"/>
        <v>Petr1963</v>
      </c>
      <c r="B147" s="46" t="s">
        <v>1100</v>
      </c>
      <c r="C147" s="46" t="s">
        <v>1239</v>
      </c>
      <c r="D147" s="47">
        <v>1963</v>
      </c>
      <c r="E147" s="46" t="s">
        <v>1678</v>
      </c>
      <c r="F147" s="47" t="s">
        <v>1407</v>
      </c>
      <c r="G147" s="47" t="s">
        <v>1587</v>
      </c>
      <c r="H147" s="47">
        <v>6</v>
      </c>
      <c r="I147" s="48">
        <v>2.8391203703703707E-2</v>
      </c>
      <c r="J147" s="48">
        <v>2.8206018518518519E-2</v>
      </c>
      <c r="K147" s="49">
        <v>50</v>
      </c>
    </row>
    <row r="148" spans="1:11" ht="14.25" x14ac:dyDescent="0.2">
      <c r="A148" t="str">
        <f t="shared" si="2"/>
        <v>Hladina1982</v>
      </c>
      <c r="B148" s="46" t="s">
        <v>1041</v>
      </c>
      <c r="C148" s="46" t="s">
        <v>1679</v>
      </c>
      <c r="D148" s="47">
        <v>1982</v>
      </c>
      <c r="E148" s="46" t="s">
        <v>1680</v>
      </c>
      <c r="F148" s="47" t="s">
        <v>1407</v>
      </c>
      <c r="G148" s="47" t="s">
        <v>1411</v>
      </c>
      <c r="H148" s="47">
        <v>72</v>
      </c>
      <c r="I148" s="48">
        <v>2.8946759259259255E-2</v>
      </c>
      <c r="J148" s="48">
        <v>2.8217592592592589E-2</v>
      </c>
      <c r="K148" s="49">
        <v>50</v>
      </c>
    </row>
    <row r="149" spans="1:11" ht="14.25" x14ac:dyDescent="0.2">
      <c r="A149" t="str">
        <f t="shared" si="2"/>
        <v>Veleba1983</v>
      </c>
      <c r="B149" s="46" t="s">
        <v>1130</v>
      </c>
      <c r="C149" s="46" t="s">
        <v>1681</v>
      </c>
      <c r="D149" s="47">
        <v>1983</v>
      </c>
      <c r="E149" s="46" t="s">
        <v>1682</v>
      </c>
      <c r="F149" s="47" t="s">
        <v>1407</v>
      </c>
      <c r="G149" s="47" t="s">
        <v>1411</v>
      </c>
      <c r="H149" s="47">
        <v>63</v>
      </c>
      <c r="I149" s="48">
        <v>2.8310185185185185E-2</v>
      </c>
      <c r="J149" s="48">
        <v>2.826388888888889E-2</v>
      </c>
      <c r="K149" s="49">
        <v>50</v>
      </c>
    </row>
    <row r="150" spans="1:11" ht="14.25" x14ac:dyDescent="0.2">
      <c r="A150" t="str">
        <f t="shared" si="2"/>
        <v>Hejtíková1981</v>
      </c>
      <c r="B150" s="46" t="s">
        <v>1179</v>
      </c>
      <c r="C150" s="46" t="s">
        <v>1683</v>
      </c>
      <c r="D150" s="47">
        <v>1981</v>
      </c>
      <c r="E150" s="46"/>
      <c r="F150" s="47" t="s">
        <v>1407</v>
      </c>
      <c r="G150" s="47" t="s">
        <v>1458</v>
      </c>
      <c r="H150" s="47">
        <v>4</v>
      </c>
      <c r="I150" s="48">
        <v>2.8402777777777777E-2</v>
      </c>
      <c r="J150" s="48">
        <v>2.836805555555556E-2</v>
      </c>
      <c r="K150" s="49">
        <v>60</v>
      </c>
    </row>
    <row r="151" spans="1:11" ht="14.25" x14ac:dyDescent="0.2">
      <c r="A151" t="str">
        <f t="shared" si="2"/>
        <v>Numerato1984</v>
      </c>
      <c r="B151" s="46" t="s">
        <v>1332</v>
      </c>
      <c r="C151" s="46" t="s">
        <v>1684</v>
      </c>
      <c r="D151" s="47">
        <v>1984</v>
      </c>
      <c r="E151" s="46"/>
      <c r="F151" s="47" t="s">
        <v>1407</v>
      </c>
      <c r="G151" s="47" t="s">
        <v>1411</v>
      </c>
      <c r="H151" s="47">
        <v>64</v>
      </c>
      <c r="I151" s="48">
        <v>2.8495370370370369E-2</v>
      </c>
      <c r="J151" s="48">
        <v>2.837962962962963E-2</v>
      </c>
      <c r="K151" s="49">
        <v>50</v>
      </c>
    </row>
    <row r="152" spans="1:11" ht="14.25" x14ac:dyDescent="0.2">
      <c r="A152" t="str">
        <f t="shared" si="2"/>
        <v>Zdvihal1986</v>
      </c>
      <c r="B152" s="46" t="s">
        <v>1041</v>
      </c>
      <c r="C152" s="46" t="s">
        <v>1685</v>
      </c>
      <c r="D152" s="47">
        <v>1986</v>
      </c>
      <c r="E152" s="46" t="s">
        <v>1686</v>
      </c>
      <c r="F152" s="47" t="s">
        <v>1407</v>
      </c>
      <c r="G152" s="47" t="s">
        <v>1411</v>
      </c>
      <c r="H152" s="47">
        <v>65</v>
      </c>
      <c r="I152" s="48">
        <v>2.8506944444444442E-2</v>
      </c>
      <c r="J152" s="48">
        <v>2.8414351851851847E-2</v>
      </c>
      <c r="K152" s="49">
        <v>50</v>
      </c>
    </row>
    <row r="153" spans="1:11" ht="14.25" x14ac:dyDescent="0.2">
      <c r="A153" t="str">
        <f t="shared" si="2"/>
        <v>Andrlová1990</v>
      </c>
      <c r="B153" s="46" t="s">
        <v>1173</v>
      </c>
      <c r="C153" s="46" t="s">
        <v>1687</v>
      </c>
      <c r="D153" s="47">
        <v>1990</v>
      </c>
      <c r="E153" s="46" t="s">
        <v>1688</v>
      </c>
      <c r="F153" s="47" t="s">
        <v>1407</v>
      </c>
      <c r="G153" s="47" t="s">
        <v>1486</v>
      </c>
      <c r="H153" s="47">
        <v>6</v>
      </c>
      <c r="I153" s="48">
        <v>2.8506944444444442E-2</v>
      </c>
      <c r="J153" s="48">
        <v>2.8425925925925924E-2</v>
      </c>
      <c r="K153" s="49">
        <v>60</v>
      </c>
    </row>
    <row r="154" spans="1:11" ht="14.25" x14ac:dyDescent="0.2">
      <c r="A154" t="str">
        <f t="shared" si="2"/>
        <v>Novák1995</v>
      </c>
      <c r="B154" s="46" t="s">
        <v>1322</v>
      </c>
      <c r="C154" s="46" t="s">
        <v>1340</v>
      </c>
      <c r="D154" s="47">
        <v>1995</v>
      </c>
      <c r="E154" s="46" t="s">
        <v>1689</v>
      </c>
      <c r="F154" s="47" t="s">
        <v>1407</v>
      </c>
      <c r="G154" s="47" t="s">
        <v>1408</v>
      </c>
      <c r="H154" s="47">
        <v>30</v>
      </c>
      <c r="I154" s="48">
        <v>2.8622685185185185E-2</v>
      </c>
      <c r="J154" s="48">
        <v>2.8425925925925924E-2</v>
      </c>
      <c r="K154" s="49">
        <v>50</v>
      </c>
    </row>
    <row r="155" spans="1:11" ht="14.25" x14ac:dyDescent="0.2">
      <c r="A155" t="str">
        <f t="shared" si="2"/>
        <v>Koller1990</v>
      </c>
      <c r="B155" s="46" t="s">
        <v>1202</v>
      </c>
      <c r="C155" s="46" t="s">
        <v>1690</v>
      </c>
      <c r="D155" s="47">
        <v>1990</v>
      </c>
      <c r="E155" s="46" t="s">
        <v>1691</v>
      </c>
      <c r="F155" s="47" t="s">
        <v>1407</v>
      </c>
      <c r="G155" s="47" t="s">
        <v>1408</v>
      </c>
      <c r="H155" s="47">
        <v>32</v>
      </c>
      <c r="I155" s="48">
        <v>2.8657407407407406E-2</v>
      </c>
      <c r="J155" s="48">
        <v>2.8437500000000001E-2</v>
      </c>
      <c r="K155" s="49">
        <v>50</v>
      </c>
    </row>
    <row r="156" spans="1:11" ht="14.25" x14ac:dyDescent="0.2">
      <c r="A156" t="str">
        <f t="shared" si="2"/>
        <v>Brzak1976</v>
      </c>
      <c r="B156" s="46" t="s">
        <v>1100</v>
      </c>
      <c r="C156" s="46" t="s">
        <v>1692</v>
      </c>
      <c r="D156" s="47">
        <v>1976</v>
      </c>
      <c r="E156" s="46"/>
      <c r="F156" s="47" t="s">
        <v>1407</v>
      </c>
      <c r="G156" s="47" t="s">
        <v>1421</v>
      </c>
      <c r="H156" s="47">
        <v>39</v>
      </c>
      <c r="I156" s="48">
        <v>2.8692129629629633E-2</v>
      </c>
      <c r="J156" s="48">
        <v>2.8437500000000001E-2</v>
      </c>
      <c r="K156" s="49">
        <v>50</v>
      </c>
    </row>
    <row r="157" spans="1:11" ht="14.25" x14ac:dyDescent="0.2">
      <c r="A157" t="str">
        <f t="shared" si="2"/>
        <v>Beran1978</v>
      </c>
      <c r="B157" s="46" t="s">
        <v>1041</v>
      </c>
      <c r="C157" s="46" t="s">
        <v>1616</v>
      </c>
      <c r="D157" s="47">
        <v>1978</v>
      </c>
      <c r="E157" s="46" t="s">
        <v>1693</v>
      </c>
      <c r="F157" s="47" t="s">
        <v>1407</v>
      </c>
      <c r="G157" s="47" t="s">
        <v>1411</v>
      </c>
      <c r="H157" s="47">
        <v>68</v>
      </c>
      <c r="I157" s="48">
        <v>2.8645833333333332E-2</v>
      </c>
      <c r="J157" s="48">
        <v>2.8449074074074075E-2</v>
      </c>
      <c r="K157" s="49">
        <v>50</v>
      </c>
    </row>
    <row r="158" spans="1:11" ht="14.25" x14ac:dyDescent="0.2">
      <c r="A158" t="str">
        <f t="shared" si="2"/>
        <v>Hanzl1980</v>
      </c>
      <c r="B158" s="46" t="s">
        <v>1170</v>
      </c>
      <c r="C158" s="46" t="s">
        <v>1694</v>
      </c>
      <c r="D158" s="47">
        <v>1980</v>
      </c>
      <c r="E158" s="46" t="s">
        <v>1695</v>
      </c>
      <c r="F158" s="47" t="s">
        <v>1407</v>
      </c>
      <c r="G158" s="47" t="s">
        <v>1411</v>
      </c>
      <c r="H158" s="47">
        <v>67</v>
      </c>
      <c r="I158" s="48">
        <v>2.8645833333333332E-2</v>
      </c>
      <c r="J158" s="48">
        <v>2.8460648148148148E-2</v>
      </c>
      <c r="K158" s="49">
        <v>50</v>
      </c>
    </row>
    <row r="159" spans="1:11" ht="14.25" x14ac:dyDescent="0.2">
      <c r="A159" t="str">
        <f t="shared" si="2"/>
        <v>Nesporý1991</v>
      </c>
      <c r="B159" s="46" t="s">
        <v>1322</v>
      </c>
      <c r="C159" s="46" t="s">
        <v>1696</v>
      </c>
      <c r="D159" s="47">
        <v>1991</v>
      </c>
      <c r="E159" s="46"/>
      <c r="F159" s="47" t="s">
        <v>1407</v>
      </c>
      <c r="G159" s="47" t="s">
        <v>1408</v>
      </c>
      <c r="H159" s="47">
        <v>29</v>
      </c>
      <c r="I159" s="48">
        <v>2.8576388888888887E-2</v>
      </c>
      <c r="J159" s="48">
        <v>2.8483796296296295E-2</v>
      </c>
      <c r="K159" s="49">
        <v>47</v>
      </c>
    </row>
    <row r="160" spans="1:11" ht="14.25" x14ac:dyDescent="0.2">
      <c r="A160" t="str">
        <f t="shared" si="2"/>
        <v>Homolka1984</v>
      </c>
      <c r="B160" s="46" t="s">
        <v>1697</v>
      </c>
      <c r="C160" s="46" t="s">
        <v>1698</v>
      </c>
      <c r="D160" s="47">
        <v>1984</v>
      </c>
      <c r="E160" s="46"/>
      <c r="F160" s="47" t="s">
        <v>1407</v>
      </c>
      <c r="G160" s="47" t="s">
        <v>1411</v>
      </c>
      <c r="H160" s="47">
        <v>69</v>
      </c>
      <c r="I160" s="48">
        <v>2.8703703703703703E-2</v>
      </c>
      <c r="J160" s="48">
        <v>2.8483796296296295E-2</v>
      </c>
      <c r="K160" s="49">
        <v>47</v>
      </c>
    </row>
    <row r="161" spans="1:11" ht="14.25" x14ac:dyDescent="0.2">
      <c r="A161" t="str">
        <f t="shared" si="2"/>
        <v>Krejčí1989</v>
      </c>
      <c r="B161" s="46" t="s">
        <v>1041</v>
      </c>
      <c r="C161" s="46" t="s">
        <v>1699</v>
      </c>
      <c r="D161" s="47">
        <v>1989</v>
      </c>
      <c r="E161" s="46" t="s">
        <v>1700</v>
      </c>
      <c r="F161" s="47" t="s">
        <v>1407</v>
      </c>
      <c r="G161" s="47" t="s">
        <v>1408</v>
      </c>
      <c r="H161" s="47">
        <v>31</v>
      </c>
      <c r="I161" s="48">
        <v>2.8622685185185185E-2</v>
      </c>
      <c r="J161" s="48">
        <v>2.8564814814814817E-2</v>
      </c>
      <c r="K161" s="49">
        <v>47</v>
      </c>
    </row>
    <row r="162" spans="1:11" ht="14.25" x14ac:dyDescent="0.2">
      <c r="A162" t="str">
        <f t="shared" si="2"/>
        <v>Vybíral1983</v>
      </c>
      <c r="B162" s="46" t="s">
        <v>1322</v>
      </c>
      <c r="C162" s="46" t="s">
        <v>1701</v>
      </c>
      <c r="D162" s="47">
        <v>1983</v>
      </c>
      <c r="E162" s="46"/>
      <c r="F162" s="47" t="s">
        <v>1407</v>
      </c>
      <c r="G162" s="47" t="s">
        <v>1411</v>
      </c>
      <c r="H162" s="47">
        <v>66</v>
      </c>
      <c r="I162" s="48">
        <v>2.8634259259259262E-2</v>
      </c>
      <c r="J162" s="48">
        <v>2.8576388888888887E-2</v>
      </c>
      <c r="K162" s="49">
        <v>47</v>
      </c>
    </row>
    <row r="163" spans="1:11" ht="14.25" x14ac:dyDescent="0.2">
      <c r="A163" t="str">
        <f t="shared" si="2"/>
        <v>Svoboda1981</v>
      </c>
      <c r="B163" s="46" t="s">
        <v>1086</v>
      </c>
      <c r="C163" s="46" t="s">
        <v>1233</v>
      </c>
      <c r="D163" s="47">
        <v>1981</v>
      </c>
      <c r="E163" s="46" t="s">
        <v>1702</v>
      </c>
      <c r="F163" s="47" t="s">
        <v>1407</v>
      </c>
      <c r="G163" s="47" t="s">
        <v>1411</v>
      </c>
      <c r="H163" s="47">
        <v>70</v>
      </c>
      <c r="I163" s="48">
        <v>2.8726851851851851E-2</v>
      </c>
      <c r="J163" s="48">
        <v>2.8611111111111115E-2</v>
      </c>
      <c r="K163" s="49">
        <v>47</v>
      </c>
    </row>
    <row r="164" spans="1:11" ht="14.25" x14ac:dyDescent="0.2">
      <c r="A164" t="str">
        <f t="shared" si="2"/>
        <v>Siebeltová1996</v>
      </c>
      <c r="B164" s="46" t="s">
        <v>1173</v>
      </c>
      <c r="C164" s="46" t="s">
        <v>1703</v>
      </c>
      <c r="D164" s="47">
        <v>1996</v>
      </c>
      <c r="E164" s="46" t="s">
        <v>1704</v>
      </c>
      <c r="F164" s="47" t="s">
        <v>1407</v>
      </c>
      <c r="G164" s="47" t="s">
        <v>1486</v>
      </c>
      <c r="H164" s="47">
        <v>7</v>
      </c>
      <c r="I164" s="48">
        <v>2.8773148148148145E-2</v>
      </c>
      <c r="J164" s="48">
        <v>2.8703703703703703E-2</v>
      </c>
      <c r="K164" s="49">
        <v>60</v>
      </c>
    </row>
    <row r="165" spans="1:11" ht="14.25" x14ac:dyDescent="0.2">
      <c r="A165" t="str">
        <f t="shared" si="2"/>
        <v>Helta1987</v>
      </c>
      <c r="B165" s="46" t="s">
        <v>1412</v>
      </c>
      <c r="C165" s="46" t="s">
        <v>1705</v>
      </c>
      <c r="D165" s="47">
        <v>1987</v>
      </c>
      <c r="E165" s="46"/>
      <c r="F165" s="47" t="s">
        <v>1407</v>
      </c>
      <c r="G165" s="47" t="s">
        <v>1411</v>
      </c>
      <c r="H165" s="47">
        <v>73</v>
      </c>
      <c r="I165" s="48">
        <v>2.8969907407407406E-2</v>
      </c>
      <c r="J165" s="48">
        <v>2.8703703703703703E-2</v>
      </c>
      <c r="K165" s="49">
        <v>47</v>
      </c>
    </row>
    <row r="166" spans="1:11" ht="14.25" x14ac:dyDescent="0.2">
      <c r="A166" t="str">
        <f t="shared" si="2"/>
        <v>Jelínek1977</v>
      </c>
      <c r="B166" s="46" t="s">
        <v>1239</v>
      </c>
      <c r="C166" s="46" t="s">
        <v>1706</v>
      </c>
      <c r="D166" s="47">
        <v>1977</v>
      </c>
      <c r="E166" s="46" t="s">
        <v>1707</v>
      </c>
      <c r="F166" s="47" t="s">
        <v>1407</v>
      </c>
      <c r="G166" s="47" t="s">
        <v>1421</v>
      </c>
      <c r="H166" s="47">
        <v>40</v>
      </c>
      <c r="I166" s="48">
        <v>2.8877314814814817E-2</v>
      </c>
      <c r="J166" s="48">
        <v>2.8738425925925928E-2</v>
      </c>
      <c r="K166" s="49">
        <v>47</v>
      </c>
    </row>
    <row r="167" spans="1:11" ht="14.25" x14ac:dyDescent="0.2">
      <c r="A167" t="str">
        <f t="shared" si="2"/>
        <v>Kučera1986</v>
      </c>
      <c r="B167" s="46" t="s">
        <v>1165</v>
      </c>
      <c r="C167" s="46" t="s">
        <v>1405</v>
      </c>
      <c r="D167" s="47">
        <v>1986</v>
      </c>
      <c r="E167" s="46" t="s">
        <v>1433</v>
      </c>
      <c r="F167" s="47" t="s">
        <v>1407</v>
      </c>
      <c r="G167" s="47" t="s">
        <v>1411</v>
      </c>
      <c r="H167" s="47">
        <v>71</v>
      </c>
      <c r="I167" s="48">
        <v>2.8946759259259255E-2</v>
      </c>
      <c r="J167" s="48">
        <v>2.8819444444444443E-2</v>
      </c>
      <c r="K167" s="49">
        <v>47</v>
      </c>
    </row>
    <row r="168" spans="1:11" ht="14.25" x14ac:dyDescent="0.2">
      <c r="A168" t="str">
        <f t="shared" si="2"/>
        <v>Machart1986</v>
      </c>
      <c r="B168" s="46" t="s">
        <v>1170</v>
      </c>
      <c r="C168" s="46" t="s">
        <v>1708</v>
      </c>
      <c r="D168" s="47">
        <v>1986</v>
      </c>
      <c r="E168" s="46"/>
      <c r="F168" s="47" t="s">
        <v>1407</v>
      </c>
      <c r="G168" s="47" t="s">
        <v>1411</v>
      </c>
      <c r="H168" s="47">
        <v>75</v>
      </c>
      <c r="I168" s="48">
        <v>2.8993055555555553E-2</v>
      </c>
      <c r="J168" s="48">
        <v>2.8877314814814817E-2</v>
      </c>
      <c r="K168" s="49">
        <v>47</v>
      </c>
    </row>
    <row r="169" spans="1:11" ht="14.25" x14ac:dyDescent="0.2">
      <c r="A169" t="str">
        <f t="shared" si="2"/>
        <v>Bittner1973</v>
      </c>
      <c r="B169" s="46" t="s">
        <v>1243</v>
      </c>
      <c r="C169" s="46" t="s">
        <v>1709</v>
      </c>
      <c r="D169" s="47">
        <v>1973</v>
      </c>
      <c r="E169" s="46" t="s">
        <v>1710</v>
      </c>
      <c r="F169" s="47" t="s">
        <v>1407</v>
      </c>
      <c r="G169" s="47" t="s">
        <v>1421</v>
      </c>
      <c r="H169" s="47">
        <v>43</v>
      </c>
      <c r="I169" s="48">
        <v>2.9155092592592594E-2</v>
      </c>
      <c r="J169" s="48">
        <v>2.8888888888888891E-2</v>
      </c>
      <c r="K169" s="49">
        <v>47</v>
      </c>
    </row>
    <row r="170" spans="1:11" ht="14.25" x14ac:dyDescent="0.2">
      <c r="A170" t="str">
        <f t="shared" si="2"/>
        <v>Bouček1985</v>
      </c>
      <c r="B170" s="46" t="s">
        <v>1268</v>
      </c>
      <c r="C170" s="46" t="s">
        <v>1711</v>
      </c>
      <c r="D170" s="47">
        <v>1985</v>
      </c>
      <c r="E170" s="46"/>
      <c r="F170" s="47" t="s">
        <v>1407</v>
      </c>
      <c r="G170" s="47" t="s">
        <v>1411</v>
      </c>
      <c r="H170" s="47">
        <v>82</v>
      </c>
      <c r="I170" s="48">
        <v>2.9374999999999998E-2</v>
      </c>
      <c r="J170" s="48">
        <v>2.8888888888888891E-2</v>
      </c>
      <c r="K170" s="49">
        <v>47</v>
      </c>
    </row>
    <row r="171" spans="1:11" ht="14.25" x14ac:dyDescent="0.2">
      <c r="A171" t="str">
        <f t="shared" si="2"/>
        <v>Zámiš1986</v>
      </c>
      <c r="B171" s="46" t="s">
        <v>1322</v>
      </c>
      <c r="C171" s="46" t="s">
        <v>1712</v>
      </c>
      <c r="D171" s="47">
        <v>1986</v>
      </c>
      <c r="E171" s="46" t="s">
        <v>1452</v>
      </c>
      <c r="F171" s="47" t="s">
        <v>1407</v>
      </c>
      <c r="G171" s="47" t="s">
        <v>1411</v>
      </c>
      <c r="H171" s="47">
        <v>74</v>
      </c>
      <c r="I171" s="48">
        <v>2.8981481481481483E-2</v>
      </c>
      <c r="J171" s="48">
        <v>2.8900462962962961E-2</v>
      </c>
      <c r="K171" s="49">
        <v>47</v>
      </c>
    </row>
    <row r="172" spans="1:11" ht="14.25" x14ac:dyDescent="0.2">
      <c r="A172" t="str">
        <f t="shared" si="2"/>
        <v>Švingr1976</v>
      </c>
      <c r="B172" s="46" t="s">
        <v>1713</v>
      </c>
      <c r="C172" s="46" t="s">
        <v>1714</v>
      </c>
      <c r="D172" s="47">
        <v>1976</v>
      </c>
      <c r="E172" s="46"/>
      <c r="F172" s="47" t="s">
        <v>1407</v>
      </c>
      <c r="G172" s="47" t="s">
        <v>1421</v>
      </c>
      <c r="H172" s="47">
        <v>41</v>
      </c>
      <c r="I172" s="48">
        <v>2.9050925925925928E-2</v>
      </c>
      <c r="J172" s="48">
        <v>2.8900462962962961E-2</v>
      </c>
      <c r="K172" s="49">
        <v>47</v>
      </c>
    </row>
    <row r="173" spans="1:11" ht="14.25" x14ac:dyDescent="0.2">
      <c r="A173" t="str">
        <f t="shared" si="2"/>
        <v>Eichler1961</v>
      </c>
      <c r="B173" s="46" t="s">
        <v>1715</v>
      </c>
      <c r="C173" s="46" t="s">
        <v>1716</v>
      </c>
      <c r="D173" s="47">
        <v>1961</v>
      </c>
      <c r="E173" s="46" t="s">
        <v>1717</v>
      </c>
      <c r="F173" s="47" t="s">
        <v>1407</v>
      </c>
      <c r="G173" s="47" t="s">
        <v>1587</v>
      </c>
      <c r="H173" s="47">
        <v>10</v>
      </c>
      <c r="I173" s="48">
        <v>2.9224537037037038E-2</v>
      </c>
      <c r="J173" s="48">
        <v>2.8900462962962961E-2</v>
      </c>
      <c r="K173" s="49">
        <v>47</v>
      </c>
    </row>
    <row r="174" spans="1:11" ht="14.25" x14ac:dyDescent="0.2">
      <c r="A174" t="str">
        <f t="shared" si="2"/>
        <v>Rauscher1963</v>
      </c>
      <c r="B174" s="46" t="s">
        <v>1579</v>
      </c>
      <c r="C174" s="46" t="s">
        <v>1718</v>
      </c>
      <c r="D174" s="47">
        <v>1963</v>
      </c>
      <c r="E174" s="46" t="s">
        <v>1719</v>
      </c>
      <c r="F174" s="47" t="s">
        <v>1407</v>
      </c>
      <c r="G174" s="47" t="s">
        <v>1587</v>
      </c>
      <c r="H174" s="47">
        <v>7</v>
      </c>
      <c r="I174" s="48">
        <v>2.900462962962963E-2</v>
      </c>
      <c r="J174" s="48">
        <v>2.8912037037037038E-2</v>
      </c>
      <c r="K174" s="49">
        <v>47</v>
      </c>
    </row>
    <row r="175" spans="1:11" ht="14.25" x14ac:dyDescent="0.2">
      <c r="A175" t="str">
        <f t="shared" si="2"/>
        <v>Bém1970</v>
      </c>
      <c r="B175" s="46" t="s">
        <v>1041</v>
      </c>
      <c r="C175" s="46" t="s">
        <v>1720</v>
      </c>
      <c r="D175" s="47">
        <v>1970</v>
      </c>
      <c r="E175" s="46" t="s">
        <v>1721</v>
      </c>
      <c r="F175" s="47" t="s">
        <v>1407</v>
      </c>
      <c r="G175" s="47" t="s">
        <v>1421</v>
      </c>
      <c r="H175" s="47">
        <v>42</v>
      </c>
      <c r="I175" s="48">
        <v>2.9108796296296296E-2</v>
      </c>
      <c r="J175" s="48">
        <v>2.8935185185185185E-2</v>
      </c>
      <c r="K175" s="49">
        <v>47</v>
      </c>
    </row>
    <row r="176" spans="1:11" ht="14.25" x14ac:dyDescent="0.2">
      <c r="A176" t="str">
        <f t="shared" si="2"/>
        <v>Broža1985</v>
      </c>
      <c r="B176" s="46" t="s">
        <v>1165</v>
      </c>
      <c r="C176" s="46" t="s">
        <v>1722</v>
      </c>
      <c r="D176" s="47">
        <v>1985</v>
      </c>
      <c r="E176" s="46" t="s">
        <v>1723</v>
      </c>
      <c r="F176" s="47" t="s">
        <v>1407</v>
      </c>
      <c r="G176" s="47" t="s">
        <v>1411</v>
      </c>
      <c r="H176" s="47">
        <v>79</v>
      </c>
      <c r="I176" s="48">
        <v>2.9201388888888888E-2</v>
      </c>
      <c r="J176" s="48">
        <v>2.8958333333333336E-2</v>
      </c>
      <c r="K176" s="49">
        <v>47</v>
      </c>
    </row>
    <row r="177" spans="1:11" ht="14.25" x14ac:dyDescent="0.2">
      <c r="A177" t="str">
        <f t="shared" si="2"/>
        <v>Kracík1984</v>
      </c>
      <c r="B177" s="46" t="s">
        <v>1042</v>
      </c>
      <c r="C177" s="46" t="s">
        <v>1724</v>
      </c>
      <c r="D177" s="47">
        <v>1984</v>
      </c>
      <c r="E177" s="46"/>
      <c r="F177" s="47" t="s">
        <v>1407</v>
      </c>
      <c r="G177" s="47" t="s">
        <v>1411</v>
      </c>
      <c r="H177" s="47">
        <v>81</v>
      </c>
      <c r="I177" s="48">
        <v>2.9363425925925921E-2</v>
      </c>
      <c r="J177" s="48">
        <v>2.8958333333333336E-2</v>
      </c>
      <c r="K177" s="49">
        <v>47</v>
      </c>
    </row>
    <row r="178" spans="1:11" ht="14.25" x14ac:dyDescent="0.2">
      <c r="A178" t="str">
        <f t="shared" si="2"/>
        <v>Kain1984</v>
      </c>
      <c r="B178" s="46" t="s">
        <v>1049</v>
      </c>
      <c r="C178" s="46" t="s">
        <v>1725</v>
      </c>
      <c r="D178" s="47">
        <v>1984</v>
      </c>
      <c r="E178" s="46" t="s">
        <v>1726</v>
      </c>
      <c r="F178" s="47" t="s">
        <v>1407</v>
      </c>
      <c r="G178" s="47" t="s">
        <v>1411</v>
      </c>
      <c r="H178" s="47">
        <v>76</v>
      </c>
      <c r="I178" s="48">
        <v>2.9074074074074075E-2</v>
      </c>
      <c r="J178" s="48">
        <v>2.8969907407407406E-2</v>
      </c>
      <c r="K178" s="49">
        <v>47</v>
      </c>
    </row>
    <row r="179" spans="1:11" ht="14.25" x14ac:dyDescent="0.2">
      <c r="A179" t="str">
        <f t="shared" si="2"/>
        <v>Vaňura1981</v>
      </c>
      <c r="B179" s="46" t="s">
        <v>1086</v>
      </c>
      <c r="C179" s="46" t="s">
        <v>1727</v>
      </c>
      <c r="D179" s="47">
        <v>1981</v>
      </c>
      <c r="E179" s="46" t="s">
        <v>1728</v>
      </c>
      <c r="F179" s="47" t="s">
        <v>1407</v>
      </c>
      <c r="G179" s="47" t="s">
        <v>1411</v>
      </c>
      <c r="H179" s="47">
        <v>78</v>
      </c>
      <c r="I179" s="48">
        <v>2.9131944444444446E-2</v>
      </c>
      <c r="J179" s="48">
        <v>2.8981481481481483E-2</v>
      </c>
      <c r="K179" s="49">
        <v>47</v>
      </c>
    </row>
    <row r="180" spans="1:11" ht="14.25" x14ac:dyDescent="0.2">
      <c r="A180" t="str">
        <f t="shared" si="2"/>
        <v>Steiner1985</v>
      </c>
      <c r="B180" s="46" t="s">
        <v>1042</v>
      </c>
      <c r="C180" s="46" t="s">
        <v>1729</v>
      </c>
      <c r="D180" s="47">
        <v>1985</v>
      </c>
      <c r="E180" s="46" t="s">
        <v>1730</v>
      </c>
      <c r="F180" s="47" t="s">
        <v>1407</v>
      </c>
      <c r="G180" s="47" t="s">
        <v>1411</v>
      </c>
      <c r="H180" s="47">
        <v>77</v>
      </c>
      <c r="I180" s="48">
        <v>2.9085648148148149E-2</v>
      </c>
      <c r="J180" s="48">
        <v>2.8993055555555553E-2</v>
      </c>
      <c r="K180" s="49">
        <v>47</v>
      </c>
    </row>
    <row r="181" spans="1:11" ht="14.25" x14ac:dyDescent="0.2">
      <c r="A181" t="str">
        <f t="shared" si="2"/>
        <v>Píchal1960</v>
      </c>
      <c r="B181" s="46" t="s">
        <v>1041</v>
      </c>
      <c r="C181" s="46" t="s">
        <v>1731</v>
      </c>
      <c r="D181" s="47">
        <v>1960</v>
      </c>
      <c r="E181" s="46" t="s">
        <v>1732</v>
      </c>
      <c r="F181" s="47" t="s">
        <v>1407</v>
      </c>
      <c r="G181" s="47" t="s">
        <v>1587</v>
      </c>
      <c r="H181" s="47">
        <v>8</v>
      </c>
      <c r="I181" s="48">
        <v>2.9143518518518517E-2</v>
      </c>
      <c r="J181" s="48">
        <v>2.90162037037037E-2</v>
      </c>
      <c r="K181" s="49">
        <v>47</v>
      </c>
    </row>
    <row r="182" spans="1:11" ht="14.25" x14ac:dyDescent="0.2">
      <c r="A182" t="str">
        <f t="shared" si="2"/>
        <v>Prchal1959</v>
      </c>
      <c r="B182" s="46" t="s">
        <v>1256</v>
      </c>
      <c r="C182" s="46" t="s">
        <v>1733</v>
      </c>
      <c r="D182" s="47">
        <v>1959</v>
      </c>
      <c r="E182" s="46" t="s">
        <v>1734</v>
      </c>
      <c r="F182" s="47" t="s">
        <v>1407</v>
      </c>
      <c r="G182" s="47" t="s">
        <v>1587</v>
      </c>
      <c r="H182" s="47">
        <v>9</v>
      </c>
      <c r="I182" s="48">
        <v>2.9189814814814811E-2</v>
      </c>
      <c r="J182" s="48">
        <v>2.9050925925925928E-2</v>
      </c>
      <c r="K182" s="49">
        <v>47</v>
      </c>
    </row>
    <row r="183" spans="1:11" ht="14.25" x14ac:dyDescent="0.2">
      <c r="A183" t="str">
        <f t="shared" si="2"/>
        <v>Patera1963</v>
      </c>
      <c r="B183" s="46" t="s">
        <v>1243</v>
      </c>
      <c r="C183" s="46" t="s">
        <v>1735</v>
      </c>
      <c r="D183" s="47">
        <v>1963</v>
      </c>
      <c r="E183" s="46" t="s">
        <v>1736</v>
      </c>
      <c r="F183" s="47" t="s">
        <v>1407</v>
      </c>
      <c r="G183" s="47" t="s">
        <v>1587</v>
      </c>
      <c r="H183" s="47">
        <v>11</v>
      </c>
      <c r="I183" s="48">
        <v>2.9386574074074075E-2</v>
      </c>
      <c r="J183" s="48">
        <v>2.9108796296296296E-2</v>
      </c>
      <c r="K183" s="49">
        <v>47</v>
      </c>
    </row>
    <row r="184" spans="1:11" ht="14.25" x14ac:dyDescent="0.2">
      <c r="A184" t="str">
        <f t="shared" si="2"/>
        <v>Hlinka1974</v>
      </c>
      <c r="B184" s="46" t="s">
        <v>1235</v>
      </c>
      <c r="C184" s="46" t="s">
        <v>1737</v>
      </c>
      <c r="D184" s="47">
        <v>1974</v>
      </c>
      <c r="E184" s="46" t="s">
        <v>1738</v>
      </c>
      <c r="F184" s="47" t="s">
        <v>1407</v>
      </c>
      <c r="G184" s="47" t="s">
        <v>1421</v>
      </c>
      <c r="H184" s="47">
        <v>45</v>
      </c>
      <c r="I184" s="48">
        <v>2.9282407407407406E-2</v>
      </c>
      <c r="J184" s="48">
        <v>2.9120370370370366E-2</v>
      </c>
      <c r="K184" s="49">
        <v>47</v>
      </c>
    </row>
    <row r="185" spans="1:11" ht="14.25" x14ac:dyDescent="0.2">
      <c r="A185" t="str">
        <f t="shared" si="2"/>
        <v>Hanuš1976</v>
      </c>
      <c r="B185" s="46" t="s">
        <v>1239</v>
      </c>
      <c r="C185" s="46" t="s">
        <v>1739</v>
      </c>
      <c r="D185" s="47">
        <v>1976</v>
      </c>
      <c r="E185" s="46" t="s">
        <v>1740</v>
      </c>
      <c r="F185" s="47" t="s">
        <v>1407</v>
      </c>
      <c r="G185" s="47" t="s">
        <v>1421</v>
      </c>
      <c r="H185" s="47">
        <v>44</v>
      </c>
      <c r="I185" s="48">
        <v>2.9212962962962965E-2</v>
      </c>
      <c r="J185" s="48">
        <v>2.9131944444444446E-2</v>
      </c>
      <c r="K185" s="49">
        <v>47</v>
      </c>
    </row>
    <row r="186" spans="1:11" ht="14.25" x14ac:dyDescent="0.2">
      <c r="A186" t="str">
        <f t="shared" si="2"/>
        <v>Štola1984</v>
      </c>
      <c r="B186" s="46" t="s">
        <v>1033</v>
      </c>
      <c r="C186" s="46" t="s">
        <v>1741</v>
      </c>
      <c r="D186" s="47">
        <v>1984</v>
      </c>
      <c r="E186" s="46" t="s">
        <v>1723</v>
      </c>
      <c r="F186" s="47" t="s">
        <v>1407</v>
      </c>
      <c r="G186" s="47" t="s">
        <v>1411</v>
      </c>
      <c r="H186" s="47">
        <v>80</v>
      </c>
      <c r="I186" s="48">
        <v>2.9317129629629634E-2</v>
      </c>
      <c r="J186" s="48">
        <v>2.9155092592592594E-2</v>
      </c>
      <c r="K186" s="49">
        <v>47</v>
      </c>
    </row>
    <row r="187" spans="1:11" ht="14.25" x14ac:dyDescent="0.2">
      <c r="A187" t="str">
        <f t="shared" si="2"/>
        <v>Beneš1970</v>
      </c>
      <c r="B187" s="46" t="s">
        <v>1282</v>
      </c>
      <c r="C187" s="46" t="s">
        <v>1320</v>
      </c>
      <c r="D187" s="47">
        <v>1970</v>
      </c>
      <c r="E187" s="46" t="s">
        <v>1742</v>
      </c>
      <c r="F187" s="47" t="s">
        <v>1407</v>
      </c>
      <c r="G187" s="47" t="s">
        <v>1421</v>
      </c>
      <c r="H187" s="47">
        <v>46</v>
      </c>
      <c r="I187" s="48">
        <v>2.9363425925925921E-2</v>
      </c>
      <c r="J187" s="48">
        <v>2.9155092592592594E-2</v>
      </c>
      <c r="K187" s="49">
        <v>47</v>
      </c>
    </row>
    <row r="188" spans="1:11" ht="14.25" x14ac:dyDescent="0.2">
      <c r="A188" t="str">
        <f t="shared" si="2"/>
        <v>Lenčová1992</v>
      </c>
      <c r="B188" s="46" t="s">
        <v>1345</v>
      </c>
      <c r="C188" s="46" t="s">
        <v>1743</v>
      </c>
      <c r="D188" s="47">
        <v>1992</v>
      </c>
      <c r="E188" s="46" t="s">
        <v>1744</v>
      </c>
      <c r="F188" s="47" t="s">
        <v>1407</v>
      </c>
      <c r="G188" s="47" t="s">
        <v>1486</v>
      </c>
      <c r="H188" s="47">
        <v>8</v>
      </c>
      <c r="I188" s="48">
        <v>2.9340277777777781E-2</v>
      </c>
      <c r="J188" s="48">
        <v>2.9224537037037038E-2</v>
      </c>
      <c r="K188" s="49">
        <v>58</v>
      </c>
    </row>
    <row r="189" spans="1:11" ht="14.25" x14ac:dyDescent="0.2">
      <c r="A189" t="str">
        <f t="shared" si="2"/>
        <v>Linha1974</v>
      </c>
      <c r="B189" s="46" t="s">
        <v>1041</v>
      </c>
      <c r="C189" s="46" t="s">
        <v>1745</v>
      </c>
      <c r="D189" s="47">
        <v>1974</v>
      </c>
      <c r="E189" s="46" t="s">
        <v>1746</v>
      </c>
      <c r="F189" s="47" t="s">
        <v>1407</v>
      </c>
      <c r="G189" s="47" t="s">
        <v>1421</v>
      </c>
      <c r="H189" s="47">
        <v>48</v>
      </c>
      <c r="I189" s="48">
        <v>2.9398148148148149E-2</v>
      </c>
      <c r="J189" s="48">
        <v>2.9236111111111112E-2</v>
      </c>
      <c r="K189" s="49">
        <v>44</v>
      </c>
    </row>
    <row r="190" spans="1:11" ht="14.25" x14ac:dyDescent="0.2">
      <c r="A190" t="str">
        <f t="shared" si="2"/>
        <v>Fráňa1970</v>
      </c>
      <c r="B190" s="46" t="s">
        <v>1256</v>
      </c>
      <c r="C190" s="46" t="s">
        <v>1747</v>
      </c>
      <c r="D190" s="47">
        <v>1970</v>
      </c>
      <c r="E190" s="46"/>
      <c r="F190" s="47" t="s">
        <v>1407</v>
      </c>
      <c r="G190" s="47" t="s">
        <v>1421</v>
      </c>
      <c r="H190" s="47">
        <v>47</v>
      </c>
      <c r="I190" s="48">
        <v>2.9398148148148149E-2</v>
      </c>
      <c r="J190" s="48">
        <v>2.9247685185185186E-2</v>
      </c>
      <c r="K190" s="49">
        <v>44</v>
      </c>
    </row>
    <row r="191" spans="1:11" ht="14.25" x14ac:dyDescent="0.2">
      <c r="A191" t="str">
        <f t="shared" si="2"/>
        <v>Hájek1987</v>
      </c>
      <c r="B191" s="46" t="s">
        <v>1282</v>
      </c>
      <c r="C191" s="46" t="s">
        <v>1310</v>
      </c>
      <c r="D191" s="47">
        <v>1987</v>
      </c>
      <c r="E191" s="46" t="s">
        <v>1748</v>
      </c>
      <c r="F191" s="47" t="s">
        <v>1407</v>
      </c>
      <c r="G191" s="47" t="s">
        <v>1411</v>
      </c>
      <c r="H191" s="47">
        <v>90</v>
      </c>
      <c r="I191" s="48">
        <v>2.9791666666666664E-2</v>
      </c>
      <c r="J191" s="48">
        <v>2.9305555555555557E-2</v>
      </c>
      <c r="K191" s="49">
        <v>44</v>
      </c>
    </row>
    <row r="192" spans="1:11" ht="14.25" x14ac:dyDescent="0.2">
      <c r="A192" t="str">
        <f t="shared" si="2"/>
        <v>Bradáč1982</v>
      </c>
      <c r="B192" s="46" t="s">
        <v>1130</v>
      </c>
      <c r="C192" s="46" t="s">
        <v>1749</v>
      </c>
      <c r="D192" s="47">
        <v>1982</v>
      </c>
      <c r="E192" s="46" t="s">
        <v>1750</v>
      </c>
      <c r="F192" s="47" t="s">
        <v>1407</v>
      </c>
      <c r="G192" s="47" t="s">
        <v>1411</v>
      </c>
      <c r="H192" s="47">
        <v>84</v>
      </c>
      <c r="I192" s="48">
        <v>2.9479166666666667E-2</v>
      </c>
      <c r="J192" s="48">
        <v>2.9340277777777781E-2</v>
      </c>
      <c r="K192" s="49">
        <v>44</v>
      </c>
    </row>
    <row r="193" spans="1:11" ht="14.25" x14ac:dyDescent="0.2">
      <c r="A193" t="str">
        <f t="shared" si="2"/>
        <v>Pur1955</v>
      </c>
      <c r="B193" s="46" t="s">
        <v>1049</v>
      </c>
      <c r="C193" s="46" t="s">
        <v>1751</v>
      </c>
      <c r="D193" s="47">
        <v>1955</v>
      </c>
      <c r="E193" s="46" t="s">
        <v>1752</v>
      </c>
      <c r="F193" s="47" t="s">
        <v>1407</v>
      </c>
      <c r="G193" s="47" t="s">
        <v>1471</v>
      </c>
      <c r="H193" s="47">
        <v>5</v>
      </c>
      <c r="I193" s="48">
        <v>2.9490740740740744E-2</v>
      </c>
      <c r="J193" s="48">
        <v>2.9340277777777781E-2</v>
      </c>
      <c r="K193" s="49">
        <v>44</v>
      </c>
    </row>
    <row r="194" spans="1:11" ht="14.25" x14ac:dyDescent="0.2">
      <c r="A194" t="str">
        <f t="shared" si="2"/>
        <v>Mikeš1977</v>
      </c>
      <c r="B194" s="46" t="s">
        <v>1170</v>
      </c>
      <c r="C194" s="46" t="s">
        <v>1753</v>
      </c>
      <c r="D194" s="47">
        <v>1977</v>
      </c>
      <c r="E194" s="46" t="s">
        <v>1710</v>
      </c>
      <c r="F194" s="47" t="s">
        <v>1407</v>
      </c>
      <c r="G194" s="47" t="s">
        <v>1421</v>
      </c>
      <c r="H194" s="47">
        <v>51</v>
      </c>
      <c r="I194" s="48">
        <v>2.9513888888888892E-2</v>
      </c>
      <c r="J194" s="48">
        <v>2.9340277777777781E-2</v>
      </c>
      <c r="K194" s="49">
        <v>44</v>
      </c>
    </row>
    <row r="195" spans="1:11" ht="14.25" x14ac:dyDescent="0.2">
      <c r="A195" t="str">
        <f t="shared" ref="A195:A258" si="3">C195&amp;D195</f>
        <v>Kasa1980</v>
      </c>
      <c r="B195" s="46" t="s">
        <v>1268</v>
      </c>
      <c r="C195" s="46" t="s">
        <v>1754</v>
      </c>
      <c r="D195" s="47">
        <v>1980</v>
      </c>
      <c r="E195" s="46" t="s">
        <v>1755</v>
      </c>
      <c r="F195" s="47" t="s">
        <v>1407</v>
      </c>
      <c r="G195" s="47" t="s">
        <v>1411</v>
      </c>
      <c r="H195" s="47">
        <v>83</v>
      </c>
      <c r="I195" s="48">
        <v>2.9456018518518517E-2</v>
      </c>
      <c r="J195" s="48">
        <v>2.9351851851851851E-2</v>
      </c>
      <c r="K195" s="49">
        <v>44</v>
      </c>
    </row>
    <row r="196" spans="1:11" ht="14.25" x14ac:dyDescent="0.2">
      <c r="A196" t="str">
        <f t="shared" si="3"/>
        <v>Tichý1975</v>
      </c>
      <c r="B196" s="46" t="s">
        <v>1130</v>
      </c>
      <c r="C196" s="46" t="s">
        <v>1756</v>
      </c>
      <c r="D196" s="47">
        <v>1975</v>
      </c>
      <c r="E196" s="46" t="s">
        <v>1757</v>
      </c>
      <c r="F196" s="47" t="s">
        <v>1407</v>
      </c>
      <c r="G196" s="47" t="s">
        <v>1421</v>
      </c>
      <c r="H196" s="47">
        <v>50</v>
      </c>
      <c r="I196" s="48">
        <v>2.9502314814814815E-2</v>
      </c>
      <c r="J196" s="48">
        <v>2.9351851851851851E-2</v>
      </c>
      <c r="K196" s="49">
        <v>44</v>
      </c>
    </row>
    <row r="197" spans="1:11" ht="14.25" x14ac:dyDescent="0.2">
      <c r="A197" t="str">
        <f t="shared" si="3"/>
        <v>Matějka1973</v>
      </c>
      <c r="B197" s="46" t="s">
        <v>1100</v>
      </c>
      <c r="C197" s="46" t="s">
        <v>1758</v>
      </c>
      <c r="D197" s="47">
        <v>1973</v>
      </c>
      <c r="E197" s="46" t="s">
        <v>1759</v>
      </c>
      <c r="F197" s="47" t="s">
        <v>1407</v>
      </c>
      <c r="G197" s="47" t="s">
        <v>1421</v>
      </c>
      <c r="H197" s="47">
        <v>49</v>
      </c>
      <c r="I197" s="48">
        <v>2.9444444444444443E-2</v>
      </c>
      <c r="J197" s="48">
        <v>2.9363425925925921E-2</v>
      </c>
      <c r="K197" s="49">
        <v>44</v>
      </c>
    </row>
    <row r="198" spans="1:11" ht="14.25" x14ac:dyDescent="0.2">
      <c r="A198" t="str">
        <f t="shared" si="3"/>
        <v>Liška1983</v>
      </c>
      <c r="B198" s="46" t="s">
        <v>1042</v>
      </c>
      <c r="C198" s="46" t="s">
        <v>1760</v>
      </c>
      <c r="D198" s="47">
        <v>1983</v>
      </c>
      <c r="E198" s="46" t="s">
        <v>1761</v>
      </c>
      <c r="F198" s="47" t="s">
        <v>1407</v>
      </c>
      <c r="G198" s="47" t="s">
        <v>1411</v>
      </c>
      <c r="H198" s="47">
        <v>85</v>
      </c>
      <c r="I198" s="48">
        <v>2.9537037037037039E-2</v>
      </c>
      <c r="J198" s="48">
        <v>2.9421296296296296E-2</v>
      </c>
      <c r="K198" s="49">
        <v>44</v>
      </c>
    </row>
    <row r="199" spans="1:11" ht="14.25" x14ac:dyDescent="0.2">
      <c r="A199" t="str">
        <f t="shared" si="3"/>
        <v>Flak1979</v>
      </c>
      <c r="B199" s="46" t="s">
        <v>1219</v>
      </c>
      <c r="C199" s="46" t="s">
        <v>1762</v>
      </c>
      <c r="D199" s="47">
        <v>1979</v>
      </c>
      <c r="E199" s="46" t="s">
        <v>1763</v>
      </c>
      <c r="F199" s="47" t="s">
        <v>1407</v>
      </c>
      <c r="G199" s="47" t="s">
        <v>1411</v>
      </c>
      <c r="H199" s="47">
        <v>86</v>
      </c>
      <c r="I199" s="48">
        <v>2.9560185185185189E-2</v>
      </c>
      <c r="J199" s="48">
        <v>2.9421296296296296E-2</v>
      </c>
      <c r="K199" s="49">
        <v>44</v>
      </c>
    </row>
    <row r="200" spans="1:11" ht="14.25" x14ac:dyDescent="0.2">
      <c r="A200" t="str">
        <f t="shared" si="3"/>
        <v>Ježek1978</v>
      </c>
      <c r="B200" s="46" t="s">
        <v>1050</v>
      </c>
      <c r="C200" s="46" t="s">
        <v>1764</v>
      </c>
      <c r="D200" s="47">
        <v>1978</v>
      </c>
      <c r="E200" s="46" t="s">
        <v>1765</v>
      </c>
      <c r="F200" s="47" t="s">
        <v>1407</v>
      </c>
      <c r="G200" s="47" t="s">
        <v>1411</v>
      </c>
      <c r="H200" s="47">
        <v>87</v>
      </c>
      <c r="I200" s="48">
        <v>2.9618055555555554E-2</v>
      </c>
      <c r="J200" s="48">
        <v>2.9421296296296296E-2</v>
      </c>
      <c r="K200" s="49">
        <v>44</v>
      </c>
    </row>
    <row r="201" spans="1:11" ht="14.25" x14ac:dyDescent="0.2">
      <c r="A201" t="str">
        <f t="shared" si="3"/>
        <v>Hodboď1974</v>
      </c>
      <c r="B201" s="46" t="s">
        <v>1243</v>
      </c>
      <c r="C201" s="46" t="s">
        <v>1432</v>
      </c>
      <c r="D201" s="47">
        <v>1974</v>
      </c>
      <c r="E201" s="46" t="s">
        <v>1666</v>
      </c>
      <c r="F201" s="47" t="s">
        <v>1407</v>
      </c>
      <c r="G201" s="47" t="s">
        <v>1421</v>
      </c>
      <c r="H201" s="47">
        <v>52</v>
      </c>
      <c r="I201" s="48">
        <v>2.9583333333333336E-2</v>
      </c>
      <c r="J201" s="48">
        <v>2.946759259259259E-2</v>
      </c>
      <c r="K201" s="49">
        <v>44</v>
      </c>
    </row>
    <row r="202" spans="1:11" ht="14.25" x14ac:dyDescent="0.2">
      <c r="A202" t="str">
        <f t="shared" si="3"/>
        <v>Procházková1991</v>
      </c>
      <c r="B202" s="46" t="s">
        <v>1355</v>
      </c>
      <c r="C202" s="46" t="s">
        <v>1766</v>
      </c>
      <c r="D202" s="47">
        <v>1991</v>
      </c>
      <c r="E202" s="46"/>
      <c r="F202" s="47" t="s">
        <v>1407</v>
      </c>
      <c r="G202" s="47" t="s">
        <v>1486</v>
      </c>
      <c r="H202" s="47">
        <v>9</v>
      </c>
      <c r="I202" s="48">
        <v>2.9594907407407407E-2</v>
      </c>
      <c r="J202" s="48">
        <v>2.946759259259259E-2</v>
      </c>
      <c r="K202" s="49">
        <v>58</v>
      </c>
    </row>
    <row r="203" spans="1:11" ht="14.25" x14ac:dyDescent="0.2">
      <c r="A203" t="str">
        <f t="shared" si="3"/>
        <v>Nový1977</v>
      </c>
      <c r="B203" s="46" t="s">
        <v>1256</v>
      </c>
      <c r="C203" s="46" t="s">
        <v>1767</v>
      </c>
      <c r="D203" s="47">
        <v>1977</v>
      </c>
      <c r="E203" s="46" t="s">
        <v>1768</v>
      </c>
      <c r="F203" s="47" t="s">
        <v>1407</v>
      </c>
      <c r="G203" s="47" t="s">
        <v>1421</v>
      </c>
      <c r="H203" s="47">
        <v>53</v>
      </c>
      <c r="I203" s="48">
        <v>2.9641203703703701E-2</v>
      </c>
      <c r="J203" s="48">
        <v>2.946759259259259E-2</v>
      </c>
      <c r="K203" s="49">
        <v>44</v>
      </c>
    </row>
    <row r="204" spans="1:11" ht="14.25" x14ac:dyDescent="0.2">
      <c r="A204" t="str">
        <f t="shared" si="3"/>
        <v>Košina1992</v>
      </c>
      <c r="B204" s="46" t="s">
        <v>1268</v>
      </c>
      <c r="C204" s="46" t="s">
        <v>1769</v>
      </c>
      <c r="D204" s="47">
        <v>1992</v>
      </c>
      <c r="E204" s="46" t="s">
        <v>1770</v>
      </c>
      <c r="F204" s="47" t="s">
        <v>1407</v>
      </c>
      <c r="G204" s="47" t="s">
        <v>1408</v>
      </c>
      <c r="H204" s="47">
        <v>35</v>
      </c>
      <c r="I204" s="48">
        <v>2.989583333333333E-2</v>
      </c>
      <c r="J204" s="48">
        <v>2.9479166666666667E-2</v>
      </c>
      <c r="K204" s="49">
        <v>44</v>
      </c>
    </row>
    <row r="205" spans="1:11" ht="14.25" x14ac:dyDescent="0.2">
      <c r="A205" t="str">
        <f t="shared" si="3"/>
        <v>Staněk1983</v>
      </c>
      <c r="B205" s="46" t="s">
        <v>1202</v>
      </c>
      <c r="C205" s="46" t="s">
        <v>1771</v>
      </c>
      <c r="D205" s="47">
        <v>1983</v>
      </c>
      <c r="E205" s="46" t="s">
        <v>1452</v>
      </c>
      <c r="F205" s="47" t="s">
        <v>1407</v>
      </c>
      <c r="G205" s="47" t="s">
        <v>1411</v>
      </c>
      <c r="H205" s="47">
        <v>88</v>
      </c>
      <c r="I205" s="48">
        <v>2.974537037037037E-2</v>
      </c>
      <c r="J205" s="48">
        <v>2.9490740740740744E-2</v>
      </c>
      <c r="K205" s="49">
        <v>44</v>
      </c>
    </row>
    <row r="206" spans="1:11" ht="14.25" x14ac:dyDescent="0.2">
      <c r="A206" t="str">
        <f t="shared" si="3"/>
        <v>Němec1948</v>
      </c>
      <c r="B206" s="46" t="s">
        <v>1130</v>
      </c>
      <c r="C206" s="46" t="s">
        <v>1250</v>
      </c>
      <c r="D206" s="47">
        <v>1948</v>
      </c>
      <c r="E206" s="46" t="s">
        <v>1772</v>
      </c>
      <c r="F206" s="47" t="s">
        <v>1407</v>
      </c>
      <c r="G206" s="47" t="s">
        <v>1471</v>
      </c>
      <c r="H206" s="47">
        <v>6</v>
      </c>
      <c r="I206" s="48">
        <v>2.9629629629629627E-2</v>
      </c>
      <c r="J206" s="48">
        <v>2.9525462962962962E-2</v>
      </c>
      <c r="K206" s="49">
        <v>44</v>
      </c>
    </row>
    <row r="207" spans="1:11" ht="14.25" x14ac:dyDescent="0.2">
      <c r="A207" t="str">
        <f t="shared" si="3"/>
        <v>Illner1996</v>
      </c>
      <c r="B207" s="46" t="s">
        <v>1216</v>
      </c>
      <c r="C207" s="46" t="s">
        <v>1773</v>
      </c>
      <c r="D207" s="47">
        <v>1996</v>
      </c>
      <c r="E207" s="46" t="s">
        <v>1774</v>
      </c>
      <c r="F207" s="47" t="s">
        <v>1407</v>
      </c>
      <c r="G207" s="47" t="s">
        <v>1408</v>
      </c>
      <c r="H207" s="47">
        <v>33</v>
      </c>
      <c r="I207" s="48">
        <v>2.9594907407407407E-2</v>
      </c>
      <c r="J207" s="48">
        <v>2.9537037037037039E-2</v>
      </c>
      <c r="K207" s="49">
        <v>44</v>
      </c>
    </row>
    <row r="208" spans="1:11" ht="14.25" x14ac:dyDescent="0.2">
      <c r="A208" t="str">
        <f t="shared" si="3"/>
        <v>Pláteník1982</v>
      </c>
      <c r="B208" s="46" t="s">
        <v>1595</v>
      </c>
      <c r="C208" s="46" t="s">
        <v>1775</v>
      </c>
      <c r="D208" s="47">
        <v>1982</v>
      </c>
      <c r="E208" s="46" t="s">
        <v>1776</v>
      </c>
      <c r="F208" s="47" t="s">
        <v>1407</v>
      </c>
      <c r="G208" s="47" t="s">
        <v>1411</v>
      </c>
      <c r="H208" s="47">
        <v>89</v>
      </c>
      <c r="I208" s="48">
        <v>2.9768518518518517E-2</v>
      </c>
      <c r="J208" s="48">
        <v>2.9537037037037039E-2</v>
      </c>
      <c r="K208" s="49">
        <v>44</v>
      </c>
    </row>
    <row r="209" spans="1:11" ht="14.25" x14ac:dyDescent="0.2">
      <c r="A209" t="str">
        <f t="shared" si="3"/>
        <v>Koutník1972</v>
      </c>
      <c r="B209" s="46" t="s">
        <v>1777</v>
      </c>
      <c r="C209" s="46" t="s">
        <v>1778</v>
      </c>
      <c r="D209" s="47">
        <v>1972</v>
      </c>
      <c r="E209" s="46" t="s">
        <v>1779</v>
      </c>
      <c r="F209" s="47" t="s">
        <v>1407</v>
      </c>
      <c r="G209" s="47" t="s">
        <v>1421</v>
      </c>
      <c r="H209" s="47">
        <v>64</v>
      </c>
      <c r="I209" s="48">
        <v>2.9965277777777775E-2</v>
      </c>
      <c r="J209" s="48">
        <v>2.9537037037037039E-2</v>
      </c>
      <c r="K209" s="49">
        <v>44</v>
      </c>
    </row>
    <row r="210" spans="1:11" ht="14.25" x14ac:dyDescent="0.2">
      <c r="A210" t="str">
        <f t="shared" si="3"/>
        <v>Hodboď1958</v>
      </c>
      <c r="B210" s="46" t="s">
        <v>1780</v>
      </c>
      <c r="C210" s="46" t="s">
        <v>1432</v>
      </c>
      <c r="D210" s="47">
        <v>1958</v>
      </c>
      <c r="E210" s="46" t="s">
        <v>1406</v>
      </c>
      <c r="F210" s="47" t="s">
        <v>1407</v>
      </c>
      <c r="G210" s="47" t="s">
        <v>1587</v>
      </c>
      <c r="H210" s="47">
        <v>13</v>
      </c>
      <c r="I210" s="48">
        <v>2.9849537037037036E-2</v>
      </c>
      <c r="J210" s="48">
        <v>2.9548611111111109E-2</v>
      </c>
      <c r="K210" s="49">
        <v>44</v>
      </c>
    </row>
    <row r="211" spans="1:11" ht="14.25" x14ac:dyDescent="0.2">
      <c r="A211" t="str">
        <f t="shared" si="3"/>
        <v>Bezděk1979</v>
      </c>
      <c r="B211" s="46" t="s">
        <v>1243</v>
      </c>
      <c r="C211" s="46" t="s">
        <v>1781</v>
      </c>
      <c r="D211" s="47">
        <v>1979</v>
      </c>
      <c r="E211" s="46"/>
      <c r="F211" s="47" t="s">
        <v>1407</v>
      </c>
      <c r="G211" s="47" t="s">
        <v>1411</v>
      </c>
      <c r="H211" s="47">
        <v>91</v>
      </c>
      <c r="I211" s="48">
        <v>2.9791666666666664E-2</v>
      </c>
      <c r="J211" s="48">
        <v>2.9560185185185189E-2</v>
      </c>
      <c r="K211" s="49">
        <v>44</v>
      </c>
    </row>
    <row r="212" spans="1:11" ht="14.25" x14ac:dyDescent="0.2">
      <c r="A212" t="str">
        <f t="shared" si="3"/>
        <v>Ondrůšek1960</v>
      </c>
      <c r="B212" s="46" t="s">
        <v>1139</v>
      </c>
      <c r="C212" s="46" t="s">
        <v>1782</v>
      </c>
      <c r="D212" s="47">
        <v>1960</v>
      </c>
      <c r="E212" s="46" t="s">
        <v>1783</v>
      </c>
      <c r="F212" s="47" t="s">
        <v>1407</v>
      </c>
      <c r="G212" s="47" t="s">
        <v>1587</v>
      </c>
      <c r="H212" s="47">
        <v>12</v>
      </c>
      <c r="I212" s="48">
        <v>2.9722222222222219E-2</v>
      </c>
      <c r="J212" s="48">
        <v>2.9571759259259259E-2</v>
      </c>
      <c r="K212" s="49">
        <v>44</v>
      </c>
    </row>
    <row r="213" spans="1:11" ht="14.25" x14ac:dyDescent="0.2">
      <c r="A213" t="str">
        <f t="shared" si="3"/>
        <v>Matyášová1965</v>
      </c>
      <c r="B213" s="46" t="s">
        <v>1345</v>
      </c>
      <c r="C213" s="46" t="s">
        <v>1784</v>
      </c>
      <c r="D213" s="47">
        <v>1965</v>
      </c>
      <c r="E213" s="46" t="s">
        <v>1785</v>
      </c>
      <c r="F213" s="47" t="s">
        <v>1407</v>
      </c>
      <c r="G213" s="47" t="s">
        <v>1786</v>
      </c>
      <c r="H213" s="47">
        <v>1</v>
      </c>
      <c r="I213" s="48">
        <v>2.960648148148148E-2</v>
      </c>
      <c r="J213" s="48">
        <v>2.9583333333333336E-2</v>
      </c>
      <c r="K213" s="49">
        <v>58</v>
      </c>
    </row>
    <row r="214" spans="1:11" ht="14.25" x14ac:dyDescent="0.2">
      <c r="A214" t="str">
        <f t="shared" si="3"/>
        <v>Podolák1974</v>
      </c>
      <c r="B214" s="46" t="s">
        <v>1656</v>
      </c>
      <c r="C214" s="46" t="s">
        <v>1787</v>
      </c>
      <c r="D214" s="47">
        <v>1974</v>
      </c>
      <c r="E214" s="46"/>
      <c r="F214" s="47" t="s">
        <v>1407</v>
      </c>
      <c r="G214" s="47" t="s">
        <v>1421</v>
      </c>
      <c r="H214" s="47">
        <v>54</v>
      </c>
      <c r="I214" s="48">
        <v>2.9710648148148149E-2</v>
      </c>
      <c r="J214" s="48">
        <v>2.9583333333333336E-2</v>
      </c>
      <c r="K214" s="49">
        <v>44</v>
      </c>
    </row>
    <row r="215" spans="1:11" ht="14.25" x14ac:dyDescent="0.2">
      <c r="A215" t="str">
        <f t="shared" si="3"/>
        <v>Veis1976</v>
      </c>
      <c r="B215" s="46" t="s">
        <v>1273</v>
      </c>
      <c r="C215" s="46" t="s">
        <v>1272</v>
      </c>
      <c r="D215" s="47">
        <v>1976</v>
      </c>
      <c r="E215" s="46" t="s">
        <v>1788</v>
      </c>
      <c r="F215" s="47" t="s">
        <v>1407</v>
      </c>
      <c r="G215" s="47" t="s">
        <v>1421</v>
      </c>
      <c r="H215" s="47">
        <v>60</v>
      </c>
      <c r="I215" s="48">
        <v>2.9861111111111113E-2</v>
      </c>
      <c r="J215" s="48">
        <v>2.9583333333333336E-2</v>
      </c>
      <c r="K215" s="49">
        <v>44</v>
      </c>
    </row>
    <row r="216" spans="1:11" ht="14.25" x14ac:dyDescent="0.2">
      <c r="A216" t="str">
        <f t="shared" si="3"/>
        <v>Pfeifer1974</v>
      </c>
      <c r="B216" s="46" t="s">
        <v>1130</v>
      </c>
      <c r="C216" s="46" t="s">
        <v>1290</v>
      </c>
      <c r="D216" s="47">
        <v>1974</v>
      </c>
      <c r="E216" s="46" t="s">
        <v>818</v>
      </c>
      <c r="F216" s="47" t="s">
        <v>1407</v>
      </c>
      <c r="G216" s="47" t="s">
        <v>1421</v>
      </c>
      <c r="H216" s="47">
        <v>58</v>
      </c>
      <c r="I216" s="48">
        <v>2.9826388888888892E-2</v>
      </c>
      <c r="J216" s="48">
        <v>2.9594907407407407E-2</v>
      </c>
      <c r="K216" s="49">
        <v>44</v>
      </c>
    </row>
    <row r="217" spans="1:11" ht="14.25" x14ac:dyDescent="0.2">
      <c r="A217" t="str">
        <f t="shared" si="3"/>
        <v>Svoboda1969</v>
      </c>
      <c r="B217" s="46" t="s">
        <v>1256</v>
      </c>
      <c r="C217" s="46" t="s">
        <v>1233</v>
      </c>
      <c r="D217" s="47">
        <v>1969</v>
      </c>
      <c r="E217" s="46" t="s">
        <v>1789</v>
      </c>
      <c r="F217" s="47" t="s">
        <v>1407</v>
      </c>
      <c r="G217" s="47" t="s">
        <v>1421</v>
      </c>
      <c r="H217" s="47">
        <v>55</v>
      </c>
      <c r="I217" s="48">
        <v>2.974537037037037E-2</v>
      </c>
      <c r="J217" s="48">
        <v>2.960648148148148E-2</v>
      </c>
      <c r="K217" s="49">
        <v>44</v>
      </c>
    </row>
    <row r="218" spans="1:11" ht="14.25" x14ac:dyDescent="0.2">
      <c r="A218" t="str">
        <f t="shared" si="3"/>
        <v>Jirovský1973</v>
      </c>
      <c r="B218" s="46" t="s">
        <v>1042</v>
      </c>
      <c r="C218" s="46" t="s">
        <v>1790</v>
      </c>
      <c r="D218" s="47">
        <v>1973</v>
      </c>
      <c r="E218" s="46"/>
      <c r="F218" s="47" t="s">
        <v>1407</v>
      </c>
      <c r="G218" s="47" t="s">
        <v>1421</v>
      </c>
      <c r="H218" s="47">
        <v>56</v>
      </c>
      <c r="I218" s="48">
        <v>2.9780092592592594E-2</v>
      </c>
      <c r="J218" s="48">
        <v>2.960648148148148E-2</v>
      </c>
      <c r="K218" s="49">
        <v>44</v>
      </c>
    </row>
    <row r="219" spans="1:11" ht="14.25" x14ac:dyDescent="0.2">
      <c r="A219" t="str">
        <f t="shared" si="3"/>
        <v>Havelka1968</v>
      </c>
      <c r="B219" s="46" t="s">
        <v>1124</v>
      </c>
      <c r="C219" s="46" t="s">
        <v>1791</v>
      </c>
      <c r="D219" s="47">
        <v>1968</v>
      </c>
      <c r="E219" s="46" t="s">
        <v>1723</v>
      </c>
      <c r="F219" s="47" t="s">
        <v>1407</v>
      </c>
      <c r="G219" s="47" t="s">
        <v>1421</v>
      </c>
      <c r="H219" s="47">
        <v>62</v>
      </c>
      <c r="I219" s="48">
        <v>2.9942129629629628E-2</v>
      </c>
      <c r="J219" s="48">
        <v>2.960648148148148E-2</v>
      </c>
      <c r="K219" s="49">
        <v>44</v>
      </c>
    </row>
    <row r="220" spans="1:11" ht="14.25" x14ac:dyDescent="0.2">
      <c r="A220" t="str">
        <f t="shared" si="3"/>
        <v>Votava1991</v>
      </c>
      <c r="B220" s="46" t="s">
        <v>1042</v>
      </c>
      <c r="C220" s="46" t="s">
        <v>1792</v>
      </c>
      <c r="D220" s="47">
        <v>1991</v>
      </c>
      <c r="E220" s="46"/>
      <c r="F220" s="47" t="s">
        <v>1407</v>
      </c>
      <c r="G220" s="47" t="s">
        <v>1408</v>
      </c>
      <c r="H220" s="47">
        <v>38</v>
      </c>
      <c r="I220" s="48">
        <v>2.9942129629629628E-2</v>
      </c>
      <c r="J220" s="48">
        <v>2.9618055555555554E-2</v>
      </c>
      <c r="K220" s="49">
        <v>44</v>
      </c>
    </row>
    <row r="221" spans="1:11" ht="14.25" x14ac:dyDescent="0.2">
      <c r="A221" t="str">
        <f t="shared" si="3"/>
        <v>Vekrbauer2000</v>
      </c>
      <c r="B221" s="46" t="s">
        <v>1793</v>
      </c>
      <c r="C221" s="46" t="s">
        <v>1794</v>
      </c>
      <c r="D221" s="47">
        <v>2000</v>
      </c>
      <c r="E221" s="46"/>
      <c r="F221" s="47" t="s">
        <v>1407</v>
      </c>
      <c r="G221" s="47" t="s">
        <v>1408</v>
      </c>
      <c r="H221" s="47">
        <v>37</v>
      </c>
      <c r="I221" s="48">
        <v>2.9930555555555557E-2</v>
      </c>
      <c r="J221" s="48">
        <v>2.9629629629629627E-2</v>
      </c>
      <c r="K221" s="49">
        <v>44</v>
      </c>
    </row>
    <row r="222" spans="1:11" ht="14.25" x14ac:dyDescent="0.2">
      <c r="A222" t="str">
        <f t="shared" si="3"/>
        <v>Pavel1976</v>
      </c>
      <c r="B222" s="46" t="s">
        <v>1795</v>
      </c>
      <c r="C222" s="46" t="s">
        <v>1256</v>
      </c>
      <c r="D222" s="47">
        <v>1976</v>
      </c>
      <c r="E222" s="46" t="s">
        <v>1723</v>
      </c>
      <c r="F222" s="47" t="s">
        <v>1407</v>
      </c>
      <c r="G222" s="47" t="s">
        <v>1421</v>
      </c>
      <c r="H222" s="47">
        <v>57</v>
      </c>
      <c r="I222" s="48">
        <v>2.9791666666666664E-2</v>
      </c>
      <c r="J222" s="48">
        <v>2.9652777777777778E-2</v>
      </c>
      <c r="K222" s="49">
        <v>44</v>
      </c>
    </row>
    <row r="223" spans="1:11" ht="14.25" x14ac:dyDescent="0.2">
      <c r="A223" t="str">
        <f t="shared" si="3"/>
        <v>Čmelík1961</v>
      </c>
      <c r="B223" s="46" t="s">
        <v>1796</v>
      </c>
      <c r="C223" s="46" t="s">
        <v>1797</v>
      </c>
      <c r="D223" s="47">
        <v>1961</v>
      </c>
      <c r="E223" s="46" t="s">
        <v>1798</v>
      </c>
      <c r="F223" s="47" t="s">
        <v>1407</v>
      </c>
      <c r="G223" s="47" t="s">
        <v>1587</v>
      </c>
      <c r="H223" s="47">
        <v>15</v>
      </c>
      <c r="I223" s="48">
        <v>3.0034722222222223E-2</v>
      </c>
      <c r="J223" s="48">
        <v>2.9652777777777778E-2</v>
      </c>
      <c r="K223" s="49">
        <v>44</v>
      </c>
    </row>
    <row r="224" spans="1:11" ht="14.25" x14ac:dyDescent="0.2">
      <c r="A224" t="str">
        <f t="shared" si="3"/>
        <v>Vltavský1978</v>
      </c>
      <c r="B224" s="46" t="s">
        <v>1239</v>
      </c>
      <c r="C224" s="46" t="s">
        <v>1799</v>
      </c>
      <c r="D224" s="47">
        <v>1978</v>
      </c>
      <c r="E224" s="46" t="s">
        <v>1800</v>
      </c>
      <c r="F224" s="47" t="s">
        <v>1407</v>
      </c>
      <c r="G224" s="47" t="s">
        <v>1411</v>
      </c>
      <c r="H224" s="47">
        <v>93</v>
      </c>
      <c r="I224" s="48">
        <v>2.988425925925926E-2</v>
      </c>
      <c r="J224" s="48">
        <v>2.9675925925925925E-2</v>
      </c>
      <c r="K224" s="49">
        <v>44</v>
      </c>
    </row>
    <row r="225" spans="1:11" ht="14.25" x14ac:dyDescent="0.2">
      <c r="A225" t="str">
        <f t="shared" si="3"/>
        <v>Petrů1991</v>
      </c>
      <c r="B225" s="46" t="s">
        <v>1050</v>
      </c>
      <c r="C225" s="46" t="s">
        <v>1801</v>
      </c>
      <c r="D225" s="47">
        <v>1991</v>
      </c>
      <c r="E225" s="46" t="s">
        <v>1802</v>
      </c>
      <c r="F225" s="47" t="s">
        <v>1407</v>
      </c>
      <c r="G225" s="47" t="s">
        <v>1408</v>
      </c>
      <c r="H225" s="47">
        <v>36</v>
      </c>
      <c r="I225" s="48">
        <v>2.991898148148148E-2</v>
      </c>
      <c r="J225" s="48">
        <v>2.9675925925925925E-2</v>
      </c>
      <c r="K225" s="49">
        <v>44</v>
      </c>
    </row>
    <row r="226" spans="1:11" ht="14.25" x14ac:dyDescent="0.2">
      <c r="A226" t="str">
        <f t="shared" si="3"/>
        <v>Friedl1972</v>
      </c>
      <c r="B226" s="46" t="s">
        <v>1332</v>
      </c>
      <c r="C226" s="46" t="s">
        <v>1803</v>
      </c>
      <c r="D226" s="47">
        <v>1972</v>
      </c>
      <c r="E226" s="46"/>
      <c r="F226" s="47" t="s">
        <v>1407</v>
      </c>
      <c r="G226" s="47" t="s">
        <v>1421</v>
      </c>
      <c r="H226" s="47">
        <v>67</v>
      </c>
      <c r="I226" s="48">
        <v>3.0127314814814815E-2</v>
      </c>
      <c r="J226" s="48">
        <v>2.9687500000000002E-2</v>
      </c>
      <c r="K226" s="49">
        <v>44</v>
      </c>
    </row>
    <row r="227" spans="1:11" ht="14.25" x14ac:dyDescent="0.2">
      <c r="A227" t="str">
        <f t="shared" si="3"/>
        <v>Fafejta1973</v>
      </c>
      <c r="B227" s="46" t="s">
        <v>1049</v>
      </c>
      <c r="C227" s="46" t="s">
        <v>1804</v>
      </c>
      <c r="D227" s="47">
        <v>1973</v>
      </c>
      <c r="E227" s="46" t="s">
        <v>1805</v>
      </c>
      <c r="F227" s="47" t="s">
        <v>1407</v>
      </c>
      <c r="G227" s="47" t="s">
        <v>1421</v>
      </c>
      <c r="H227" s="47">
        <v>59</v>
      </c>
      <c r="I227" s="48">
        <v>2.9837962962962965E-2</v>
      </c>
      <c r="J227" s="48">
        <v>2.9710648148148149E-2</v>
      </c>
      <c r="K227" s="49">
        <v>44</v>
      </c>
    </row>
    <row r="228" spans="1:11" ht="14.25" x14ac:dyDescent="0.2">
      <c r="A228" t="str">
        <f t="shared" si="3"/>
        <v>Beneš1969</v>
      </c>
      <c r="B228" s="46" t="s">
        <v>1109</v>
      </c>
      <c r="C228" s="46" t="s">
        <v>1320</v>
      </c>
      <c r="D228" s="47">
        <v>1969</v>
      </c>
      <c r="E228" s="46" t="s">
        <v>768</v>
      </c>
      <c r="F228" s="47" t="s">
        <v>1407</v>
      </c>
      <c r="G228" s="47" t="s">
        <v>1421</v>
      </c>
      <c r="H228" s="47">
        <v>61</v>
      </c>
      <c r="I228" s="48">
        <v>2.990740740740741E-2</v>
      </c>
      <c r="J228" s="48">
        <v>2.9756944444444447E-2</v>
      </c>
      <c r="K228" s="49">
        <v>44</v>
      </c>
    </row>
    <row r="229" spans="1:11" ht="14.25" x14ac:dyDescent="0.2">
      <c r="A229" t="str">
        <f t="shared" si="3"/>
        <v>Vodička1986</v>
      </c>
      <c r="B229" s="46" t="s">
        <v>1268</v>
      </c>
      <c r="C229" s="46" t="s">
        <v>1806</v>
      </c>
      <c r="D229" s="47">
        <v>1986</v>
      </c>
      <c r="E229" s="46" t="s">
        <v>1723</v>
      </c>
      <c r="F229" s="47" t="s">
        <v>1407</v>
      </c>
      <c r="G229" s="47" t="s">
        <v>1411</v>
      </c>
      <c r="H229" s="47">
        <v>99</v>
      </c>
      <c r="I229" s="48">
        <v>3.0266203703703708E-2</v>
      </c>
      <c r="J229" s="48">
        <v>2.9756944444444447E-2</v>
      </c>
      <c r="K229" s="49">
        <v>44</v>
      </c>
    </row>
    <row r="230" spans="1:11" ht="14.25" x14ac:dyDescent="0.2">
      <c r="A230" t="str">
        <f t="shared" si="3"/>
        <v>Barták1988</v>
      </c>
      <c r="B230" s="46" t="s">
        <v>1273</v>
      </c>
      <c r="C230" s="46" t="s">
        <v>1807</v>
      </c>
      <c r="D230" s="47">
        <v>1988</v>
      </c>
      <c r="E230" s="46" t="s">
        <v>1808</v>
      </c>
      <c r="F230" s="47" t="s">
        <v>1407</v>
      </c>
      <c r="G230" s="47" t="s">
        <v>1408</v>
      </c>
      <c r="H230" s="47">
        <v>34</v>
      </c>
      <c r="I230" s="48">
        <v>2.9872685185185183E-2</v>
      </c>
      <c r="J230" s="48">
        <v>2.9768518518518517E-2</v>
      </c>
      <c r="K230" s="49">
        <v>44</v>
      </c>
    </row>
    <row r="231" spans="1:11" ht="14.25" x14ac:dyDescent="0.2">
      <c r="A231" t="str">
        <f t="shared" si="3"/>
        <v>Petrů1968</v>
      </c>
      <c r="B231" s="46" t="s">
        <v>1243</v>
      </c>
      <c r="C231" s="46" t="s">
        <v>1801</v>
      </c>
      <c r="D231" s="47">
        <v>1968</v>
      </c>
      <c r="E231" s="46" t="s">
        <v>1809</v>
      </c>
      <c r="F231" s="47" t="s">
        <v>1407</v>
      </c>
      <c r="G231" s="47" t="s">
        <v>1421</v>
      </c>
      <c r="H231" s="47">
        <v>63</v>
      </c>
      <c r="I231" s="48">
        <v>2.9965277777777775E-2</v>
      </c>
      <c r="J231" s="48">
        <v>2.9768518518518517E-2</v>
      </c>
      <c r="K231" s="49">
        <v>44</v>
      </c>
    </row>
    <row r="232" spans="1:11" ht="14.25" x14ac:dyDescent="0.2">
      <c r="A232" t="str">
        <f t="shared" si="3"/>
        <v>Seidl1986</v>
      </c>
      <c r="B232" s="46" t="s">
        <v>1042</v>
      </c>
      <c r="C232" s="46" t="s">
        <v>1810</v>
      </c>
      <c r="D232" s="47">
        <v>1986</v>
      </c>
      <c r="E232" s="46" t="s">
        <v>1811</v>
      </c>
      <c r="F232" s="47" t="s">
        <v>1407</v>
      </c>
      <c r="G232" s="47" t="s">
        <v>1411</v>
      </c>
      <c r="H232" s="47">
        <v>92</v>
      </c>
      <c r="I232" s="48">
        <v>2.9872685185185183E-2</v>
      </c>
      <c r="J232" s="48">
        <v>2.9780092592592594E-2</v>
      </c>
      <c r="K232" s="49">
        <v>44</v>
      </c>
    </row>
    <row r="233" spans="1:11" ht="14.25" x14ac:dyDescent="0.2">
      <c r="A233" t="str">
        <f t="shared" si="3"/>
        <v>Vaculík1983</v>
      </c>
      <c r="B233" s="46" t="s">
        <v>1268</v>
      </c>
      <c r="C233" s="46" t="s">
        <v>1812</v>
      </c>
      <c r="D233" s="47">
        <v>1983</v>
      </c>
      <c r="E233" s="46" t="s">
        <v>1723</v>
      </c>
      <c r="F233" s="47" t="s">
        <v>1407</v>
      </c>
      <c r="G233" s="47" t="s">
        <v>1411</v>
      </c>
      <c r="H233" s="47">
        <v>94</v>
      </c>
      <c r="I233" s="48">
        <v>2.991898148148148E-2</v>
      </c>
      <c r="J233" s="48">
        <v>2.9780092592592594E-2</v>
      </c>
      <c r="K233" s="49">
        <v>44</v>
      </c>
    </row>
    <row r="234" spans="1:11" ht="14.25" x14ac:dyDescent="0.2">
      <c r="A234" t="str">
        <f t="shared" si="3"/>
        <v>Vavreček1963</v>
      </c>
      <c r="B234" s="46" t="s">
        <v>1243</v>
      </c>
      <c r="C234" s="46" t="s">
        <v>1813</v>
      </c>
      <c r="D234" s="47">
        <v>1963</v>
      </c>
      <c r="E234" s="46" t="s">
        <v>1814</v>
      </c>
      <c r="F234" s="47" t="s">
        <v>1407</v>
      </c>
      <c r="G234" s="47" t="s">
        <v>1587</v>
      </c>
      <c r="H234" s="47">
        <v>14</v>
      </c>
      <c r="I234" s="48">
        <v>2.9988425925925922E-2</v>
      </c>
      <c r="J234" s="48">
        <v>2.9814814814814811E-2</v>
      </c>
      <c r="K234" s="49">
        <v>44</v>
      </c>
    </row>
    <row r="235" spans="1:11" ht="14.25" x14ac:dyDescent="0.2">
      <c r="A235" t="str">
        <f t="shared" si="3"/>
        <v>Krejzar1971</v>
      </c>
      <c r="B235" s="46" t="s">
        <v>1256</v>
      </c>
      <c r="C235" s="46" t="s">
        <v>1815</v>
      </c>
      <c r="D235" s="47">
        <v>1971</v>
      </c>
      <c r="E235" s="46" t="s">
        <v>1816</v>
      </c>
      <c r="F235" s="47" t="s">
        <v>1407</v>
      </c>
      <c r="G235" s="47" t="s">
        <v>1421</v>
      </c>
      <c r="H235" s="47">
        <v>65</v>
      </c>
      <c r="I235" s="48">
        <v>3.0000000000000002E-2</v>
      </c>
      <c r="J235" s="48">
        <v>2.9826388888888892E-2</v>
      </c>
      <c r="K235" s="49">
        <v>44</v>
      </c>
    </row>
    <row r="236" spans="1:11" ht="14.25" x14ac:dyDescent="0.2">
      <c r="A236" t="str">
        <f t="shared" si="3"/>
        <v>Jakub1988</v>
      </c>
      <c r="B236" s="46" t="s">
        <v>1817</v>
      </c>
      <c r="C236" s="46" t="s">
        <v>1033</v>
      </c>
      <c r="D236" s="47">
        <v>1988</v>
      </c>
      <c r="E236" s="46" t="s">
        <v>1818</v>
      </c>
      <c r="F236" s="47" t="s">
        <v>1407</v>
      </c>
      <c r="G236" s="47" t="s">
        <v>1408</v>
      </c>
      <c r="H236" s="47">
        <v>39</v>
      </c>
      <c r="I236" s="48">
        <v>3.0092592592592591E-2</v>
      </c>
      <c r="J236" s="48">
        <v>2.9826388888888892E-2</v>
      </c>
      <c r="K236" s="49">
        <v>44</v>
      </c>
    </row>
    <row r="237" spans="1:11" ht="14.25" x14ac:dyDescent="0.2">
      <c r="A237" t="str">
        <f t="shared" si="3"/>
        <v>Babicová1988</v>
      </c>
      <c r="B237" s="46" t="s">
        <v>1375</v>
      </c>
      <c r="C237" s="46" t="s">
        <v>1819</v>
      </c>
      <c r="D237" s="47">
        <v>1988</v>
      </c>
      <c r="E237" s="46" t="s">
        <v>984</v>
      </c>
      <c r="F237" s="47" t="s">
        <v>1407</v>
      </c>
      <c r="G237" s="47" t="s">
        <v>1486</v>
      </c>
      <c r="H237" s="47">
        <v>10</v>
      </c>
      <c r="I237" s="48">
        <v>3.0081018518518521E-2</v>
      </c>
      <c r="J237" s="48">
        <v>2.9849537037037036E-2</v>
      </c>
      <c r="K237" s="49">
        <v>58</v>
      </c>
    </row>
    <row r="238" spans="1:11" ht="14.25" x14ac:dyDescent="0.2">
      <c r="A238" t="str">
        <f t="shared" si="3"/>
        <v>Bouma1978</v>
      </c>
      <c r="B238" s="46" t="s">
        <v>1130</v>
      </c>
      <c r="C238" s="46" t="s">
        <v>1284</v>
      </c>
      <c r="D238" s="47">
        <v>1978</v>
      </c>
      <c r="E238" s="46" t="s">
        <v>768</v>
      </c>
      <c r="F238" s="47" t="s">
        <v>1407</v>
      </c>
      <c r="G238" s="47" t="s">
        <v>1411</v>
      </c>
      <c r="H238" s="47">
        <v>95</v>
      </c>
      <c r="I238" s="48">
        <v>3.0011574074074076E-2</v>
      </c>
      <c r="J238" s="48">
        <v>2.9861111111111113E-2</v>
      </c>
      <c r="K238" s="49">
        <v>41</v>
      </c>
    </row>
    <row r="239" spans="1:11" ht="14.25" x14ac:dyDescent="0.2">
      <c r="A239" t="str">
        <f t="shared" si="3"/>
        <v>Hampejsová1972</v>
      </c>
      <c r="B239" s="46" t="s">
        <v>1108</v>
      </c>
      <c r="C239" s="46" t="s">
        <v>1820</v>
      </c>
      <c r="D239" s="47">
        <v>1972</v>
      </c>
      <c r="E239" s="46" t="s">
        <v>1821</v>
      </c>
      <c r="F239" s="47" t="s">
        <v>1407</v>
      </c>
      <c r="G239" s="47" t="s">
        <v>1822</v>
      </c>
      <c r="H239" s="47">
        <v>1</v>
      </c>
      <c r="I239" s="48">
        <v>3.0023148148148149E-2</v>
      </c>
      <c r="J239" s="48">
        <v>2.988425925925926E-2</v>
      </c>
      <c r="K239" s="49">
        <v>56</v>
      </c>
    </row>
    <row r="240" spans="1:11" ht="14.25" x14ac:dyDescent="0.2">
      <c r="A240" t="str">
        <f t="shared" si="3"/>
        <v>Randák1967</v>
      </c>
      <c r="B240" s="46" t="s">
        <v>1086</v>
      </c>
      <c r="C240" s="46" t="s">
        <v>1823</v>
      </c>
      <c r="D240" s="47">
        <v>1967</v>
      </c>
      <c r="E240" s="46" t="s">
        <v>1824</v>
      </c>
      <c r="F240" s="47" t="s">
        <v>1407</v>
      </c>
      <c r="G240" s="47" t="s">
        <v>1587</v>
      </c>
      <c r="H240" s="47">
        <v>17</v>
      </c>
      <c r="I240" s="48">
        <v>3.0231481481481481E-2</v>
      </c>
      <c r="J240" s="48">
        <v>2.988425925925926E-2</v>
      </c>
      <c r="K240" s="49">
        <v>41</v>
      </c>
    </row>
    <row r="241" spans="1:11" ht="14.25" x14ac:dyDescent="0.2">
      <c r="A241" t="str">
        <f t="shared" si="3"/>
        <v>Zítka1963</v>
      </c>
      <c r="B241" s="46" t="s">
        <v>1825</v>
      </c>
      <c r="C241" s="46" t="s">
        <v>1826</v>
      </c>
      <c r="D241" s="47">
        <v>1963</v>
      </c>
      <c r="E241" s="46" t="s">
        <v>1827</v>
      </c>
      <c r="F241" s="47" t="s">
        <v>1407</v>
      </c>
      <c r="G241" s="47" t="s">
        <v>1587</v>
      </c>
      <c r="H241" s="47">
        <v>16</v>
      </c>
      <c r="I241" s="48">
        <v>3.0208333333333334E-2</v>
      </c>
      <c r="J241" s="48">
        <v>2.991898148148148E-2</v>
      </c>
      <c r="K241" s="49">
        <v>41</v>
      </c>
    </row>
    <row r="242" spans="1:11" ht="14.25" x14ac:dyDescent="0.2">
      <c r="A242" t="str">
        <f t="shared" si="3"/>
        <v>Chmelík1965</v>
      </c>
      <c r="B242" s="46" t="s">
        <v>1268</v>
      </c>
      <c r="C242" s="46" t="s">
        <v>1828</v>
      </c>
      <c r="D242" s="47">
        <v>1965</v>
      </c>
      <c r="E242" s="46" t="s">
        <v>1829</v>
      </c>
      <c r="F242" s="47" t="s">
        <v>1407</v>
      </c>
      <c r="G242" s="47" t="s">
        <v>1587</v>
      </c>
      <c r="H242" s="47">
        <v>18</v>
      </c>
      <c r="I242" s="48">
        <v>3.0254629629629631E-2</v>
      </c>
      <c r="J242" s="48">
        <v>2.9930555555555557E-2</v>
      </c>
      <c r="K242" s="49">
        <v>41</v>
      </c>
    </row>
    <row r="243" spans="1:11" ht="14.25" x14ac:dyDescent="0.2">
      <c r="A243" t="str">
        <f t="shared" si="3"/>
        <v>Vinš1989</v>
      </c>
      <c r="B243" s="46" t="s">
        <v>1256</v>
      </c>
      <c r="C243" s="46" t="s">
        <v>1830</v>
      </c>
      <c r="D243" s="47">
        <v>1989</v>
      </c>
      <c r="E243" s="46"/>
      <c r="F243" s="47" t="s">
        <v>1407</v>
      </c>
      <c r="G243" s="47" t="s">
        <v>1408</v>
      </c>
      <c r="H243" s="47">
        <v>41</v>
      </c>
      <c r="I243" s="48">
        <v>3.0231481481481481E-2</v>
      </c>
      <c r="J243" s="48">
        <v>2.9953703703703705E-2</v>
      </c>
      <c r="K243" s="49">
        <v>41</v>
      </c>
    </row>
    <row r="244" spans="1:11" ht="14.25" x14ac:dyDescent="0.2">
      <c r="A244" t="str">
        <f t="shared" si="3"/>
        <v>Kučera1986</v>
      </c>
      <c r="B244" s="46" t="s">
        <v>1256</v>
      </c>
      <c r="C244" s="46" t="s">
        <v>1405</v>
      </c>
      <c r="D244" s="47">
        <v>1986</v>
      </c>
      <c r="E244" s="46" t="s">
        <v>1831</v>
      </c>
      <c r="F244" s="47" t="s">
        <v>1407</v>
      </c>
      <c r="G244" s="47" t="s">
        <v>1411</v>
      </c>
      <c r="H244" s="47">
        <v>102</v>
      </c>
      <c r="I244" s="48">
        <v>3.0335648148148143E-2</v>
      </c>
      <c r="J244" s="48">
        <v>2.9953703703703705E-2</v>
      </c>
      <c r="K244" s="49">
        <v>41</v>
      </c>
    </row>
    <row r="245" spans="1:11" ht="14.25" x14ac:dyDescent="0.2">
      <c r="A245" t="str">
        <f t="shared" si="3"/>
        <v>Pomšár1975</v>
      </c>
      <c r="B245" s="46" t="s">
        <v>1243</v>
      </c>
      <c r="C245" s="46" t="s">
        <v>1832</v>
      </c>
      <c r="D245" s="47">
        <v>1975</v>
      </c>
      <c r="E245" s="46" t="s">
        <v>1833</v>
      </c>
      <c r="F245" s="47" t="s">
        <v>1407</v>
      </c>
      <c r="G245" s="47" t="s">
        <v>1421</v>
      </c>
      <c r="H245" s="47">
        <v>69</v>
      </c>
      <c r="I245" s="48">
        <v>3.0335648148148143E-2</v>
      </c>
      <c r="J245" s="48">
        <v>2.9988425925925922E-2</v>
      </c>
      <c r="K245" s="49">
        <v>41</v>
      </c>
    </row>
    <row r="246" spans="1:11" ht="14.25" x14ac:dyDescent="0.2">
      <c r="A246" t="str">
        <f t="shared" si="3"/>
        <v>Pátek1989</v>
      </c>
      <c r="B246" s="46" t="s">
        <v>1086</v>
      </c>
      <c r="C246" s="46" t="s">
        <v>1834</v>
      </c>
      <c r="D246" s="47">
        <v>1989</v>
      </c>
      <c r="E246" s="46" t="s">
        <v>1835</v>
      </c>
      <c r="F246" s="47" t="s">
        <v>1407</v>
      </c>
      <c r="G246" s="47" t="s">
        <v>1408</v>
      </c>
      <c r="H246" s="47">
        <v>43</v>
      </c>
      <c r="I246" s="48">
        <v>3.0381944444444444E-2</v>
      </c>
      <c r="J246" s="48">
        <v>2.9988425925925922E-2</v>
      </c>
      <c r="K246" s="49">
        <v>41</v>
      </c>
    </row>
    <row r="247" spans="1:11" ht="14.25" x14ac:dyDescent="0.2">
      <c r="A247" t="str">
        <f t="shared" si="3"/>
        <v>Techlovský1970</v>
      </c>
      <c r="B247" s="46" t="s">
        <v>1130</v>
      </c>
      <c r="C247" s="46" t="s">
        <v>1836</v>
      </c>
      <c r="D247" s="47">
        <v>1970</v>
      </c>
      <c r="E247" s="46" t="s">
        <v>1562</v>
      </c>
      <c r="F247" s="47" t="s">
        <v>1407</v>
      </c>
      <c r="G247" s="47" t="s">
        <v>1421</v>
      </c>
      <c r="H247" s="47">
        <v>78</v>
      </c>
      <c r="I247" s="48">
        <v>3.0648148148148147E-2</v>
      </c>
      <c r="J247" s="48">
        <v>2.9988425925925922E-2</v>
      </c>
      <c r="K247" s="49">
        <v>41</v>
      </c>
    </row>
    <row r="248" spans="1:11" ht="14.25" x14ac:dyDescent="0.2">
      <c r="A248" t="str">
        <f t="shared" si="3"/>
        <v>Ostrenka1974</v>
      </c>
      <c r="B248" s="46" t="s">
        <v>1509</v>
      </c>
      <c r="C248" s="46" t="s">
        <v>1837</v>
      </c>
      <c r="D248" s="47">
        <v>1974</v>
      </c>
      <c r="E248" s="46" t="s">
        <v>1838</v>
      </c>
      <c r="F248" s="47" t="s">
        <v>1407</v>
      </c>
      <c r="G248" s="47" t="s">
        <v>1421</v>
      </c>
      <c r="H248" s="47">
        <v>66</v>
      </c>
      <c r="I248" s="48">
        <v>3.0115740740740738E-2</v>
      </c>
      <c r="J248" s="48">
        <v>3.0000000000000002E-2</v>
      </c>
      <c r="K248" s="49">
        <v>41</v>
      </c>
    </row>
    <row r="249" spans="1:11" ht="14.25" x14ac:dyDescent="0.2">
      <c r="A249" t="str">
        <f t="shared" si="3"/>
        <v>Baxa1979</v>
      </c>
      <c r="B249" s="46" t="s">
        <v>1239</v>
      </c>
      <c r="C249" s="46" t="s">
        <v>1839</v>
      </c>
      <c r="D249" s="47">
        <v>1979</v>
      </c>
      <c r="E249" s="46" t="s">
        <v>1840</v>
      </c>
      <c r="F249" s="47" t="s">
        <v>1407</v>
      </c>
      <c r="G249" s="47" t="s">
        <v>1411</v>
      </c>
      <c r="H249" s="47">
        <v>96</v>
      </c>
      <c r="I249" s="48">
        <v>3.0150462962962962E-2</v>
      </c>
      <c r="J249" s="48">
        <v>3.0023148148148149E-2</v>
      </c>
      <c r="K249" s="49">
        <v>41</v>
      </c>
    </row>
    <row r="250" spans="1:11" ht="14.25" x14ac:dyDescent="0.2">
      <c r="A250" t="str">
        <f t="shared" si="3"/>
        <v>Kule1984</v>
      </c>
      <c r="B250" s="46" t="s">
        <v>1841</v>
      </c>
      <c r="C250" s="46" t="s">
        <v>1842</v>
      </c>
      <c r="D250" s="47">
        <v>1984</v>
      </c>
      <c r="E250" s="46" t="s">
        <v>1452</v>
      </c>
      <c r="F250" s="47" t="s">
        <v>1407</v>
      </c>
      <c r="G250" s="47" t="s">
        <v>1411</v>
      </c>
      <c r="H250" s="47">
        <v>103</v>
      </c>
      <c r="I250" s="48">
        <v>3.0335648148148143E-2</v>
      </c>
      <c r="J250" s="48">
        <v>3.0023148148148149E-2</v>
      </c>
      <c r="K250" s="49">
        <v>41</v>
      </c>
    </row>
    <row r="251" spans="1:11" ht="14.25" x14ac:dyDescent="0.2">
      <c r="A251" t="str">
        <f t="shared" si="3"/>
        <v>Bílek1987</v>
      </c>
      <c r="B251" s="46" t="s">
        <v>1332</v>
      </c>
      <c r="C251" s="46" t="s">
        <v>1843</v>
      </c>
      <c r="D251" s="47">
        <v>1987</v>
      </c>
      <c r="E251" s="46"/>
      <c r="F251" s="47" t="s">
        <v>1407</v>
      </c>
      <c r="G251" s="47" t="s">
        <v>1411</v>
      </c>
      <c r="H251" s="47">
        <v>97</v>
      </c>
      <c r="I251" s="48">
        <v>3.0150462962962962E-2</v>
      </c>
      <c r="J251" s="48">
        <v>3.0034722222222223E-2</v>
      </c>
      <c r="K251" s="49">
        <v>41</v>
      </c>
    </row>
    <row r="252" spans="1:11" ht="14.25" x14ac:dyDescent="0.2">
      <c r="A252" t="str">
        <f t="shared" si="3"/>
        <v>BRUNA1995</v>
      </c>
      <c r="B252" s="46" t="s">
        <v>1844</v>
      </c>
      <c r="C252" s="46" t="s">
        <v>1845</v>
      </c>
      <c r="D252" s="47">
        <v>1995</v>
      </c>
      <c r="E252" s="46" t="s">
        <v>1846</v>
      </c>
      <c r="F252" s="47" t="s">
        <v>1581</v>
      </c>
      <c r="G252" s="47" t="s">
        <v>1486</v>
      </c>
      <c r="H252" s="47">
        <v>11</v>
      </c>
      <c r="I252" s="48">
        <v>3.0335648148148143E-2</v>
      </c>
      <c r="J252" s="48">
        <v>3.0046296296296297E-2</v>
      </c>
      <c r="K252" s="49">
        <v>56</v>
      </c>
    </row>
    <row r="253" spans="1:11" ht="14.25" x14ac:dyDescent="0.2">
      <c r="A253" t="str">
        <f t="shared" si="3"/>
        <v>Bušek1983</v>
      </c>
      <c r="B253" s="46" t="s">
        <v>1050</v>
      </c>
      <c r="C253" s="46" t="s">
        <v>1847</v>
      </c>
      <c r="D253" s="47">
        <v>1983</v>
      </c>
      <c r="E253" s="46"/>
      <c r="F253" s="47" t="s">
        <v>1407</v>
      </c>
      <c r="G253" s="47" t="s">
        <v>1411</v>
      </c>
      <c r="H253" s="47">
        <v>104</v>
      </c>
      <c r="I253" s="48">
        <v>3.037037037037037E-2</v>
      </c>
      <c r="J253" s="48">
        <v>3.0046296296296297E-2</v>
      </c>
      <c r="K253" s="49">
        <v>41</v>
      </c>
    </row>
    <row r="254" spans="1:11" ht="14.25" x14ac:dyDescent="0.2">
      <c r="A254" t="str">
        <f t="shared" si="3"/>
        <v>Šíp1990</v>
      </c>
      <c r="B254" s="46" t="s">
        <v>1086</v>
      </c>
      <c r="C254" s="46" t="s">
        <v>1848</v>
      </c>
      <c r="D254" s="47">
        <v>1990</v>
      </c>
      <c r="E254" s="46" t="s">
        <v>1423</v>
      </c>
      <c r="F254" s="47" t="s">
        <v>1407</v>
      </c>
      <c r="G254" s="47" t="s">
        <v>1408</v>
      </c>
      <c r="H254" s="47">
        <v>40</v>
      </c>
      <c r="I254" s="48">
        <v>3.0150462962962962E-2</v>
      </c>
      <c r="J254" s="48">
        <v>3.005787037037037E-2</v>
      </c>
      <c r="K254" s="49">
        <v>41</v>
      </c>
    </row>
    <row r="255" spans="1:11" ht="14.25" x14ac:dyDescent="0.2">
      <c r="A255" t="str">
        <f t="shared" si="3"/>
        <v>Skála1983</v>
      </c>
      <c r="B255" s="46" t="s">
        <v>1049</v>
      </c>
      <c r="C255" s="46" t="s">
        <v>1849</v>
      </c>
      <c r="D255" s="47">
        <v>1983</v>
      </c>
      <c r="E255" s="46" t="s">
        <v>1452</v>
      </c>
      <c r="F255" s="47" t="s">
        <v>1407</v>
      </c>
      <c r="G255" s="47" t="s">
        <v>1411</v>
      </c>
      <c r="H255" s="47">
        <v>107</v>
      </c>
      <c r="I255" s="48">
        <v>3.0543981481481481E-2</v>
      </c>
      <c r="J255" s="48">
        <v>3.005787037037037E-2</v>
      </c>
      <c r="K255" s="49">
        <v>41</v>
      </c>
    </row>
    <row r="256" spans="1:11" ht="14.25" x14ac:dyDescent="0.2">
      <c r="A256" t="str">
        <f t="shared" si="3"/>
        <v>Brabec1956</v>
      </c>
      <c r="B256" s="46" t="s">
        <v>1825</v>
      </c>
      <c r="C256" s="46" t="s">
        <v>1339</v>
      </c>
      <c r="D256" s="47">
        <v>1956</v>
      </c>
      <c r="E256" s="46" t="s">
        <v>1850</v>
      </c>
      <c r="F256" s="47" t="s">
        <v>1407</v>
      </c>
      <c r="G256" s="47" t="s">
        <v>1471</v>
      </c>
      <c r="H256" s="47">
        <v>8</v>
      </c>
      <c r="I256" s="48">
        <v>3.0532407407407411E-2</v>
      </c>
      <c r="J256" s="48">
        <v>3.006944444444444E-2</v>
      </c>
      <c r="K256" s="49">
        <v>41</v>
      </c>
    </row>
    <row r="257" spans="1:11" ht="14.25" x14ac:dyDescent="0.2">
      <c r="A257" t="str">
        <f t="shared" si="3"/>
        <v>Ovčinikov1973</v>
      </c>
      <c r="B257" s="46" t="s">
        <v>1124</v>
      </c>
      <c r="C257" s="46" t="s">
        <v>1851</v>
      </c>
      <c r="D257" s="47">
        <v>1973</v>
      </c>
      <c r="E257" s="46" t="s">
        <v>1852</v>
      </c>
      <c r="F257" s="47" t="s">
        <v>1407</v>
      </c>
      <c r="G257" s="47" t="s">
        <v>1421</v>
      </c>
      <c r="H257" s="47">
        <v>73</v>
      </c>
      <c r="I257" s="48">
        <v>3.0497685185185183E-2</v>
      </c>
      <c r="J257" s="48">
        <v>3.0104166666666668E-2</v>
      </c>
      <c r="K257" s="49">
        <v>41</v>
      </c>
    </row>
    <row r="258" spans="1:11" ht="14.25" x14ac:dyDescent="0.2">
      <c r="A258" t="str">
        <f t="shared" si="3"/>
        <v>Tonder1973</v>
      </c>
      <c r="B258" s="46" t="s">
        <v>1268</v>
      </c>
      <c r="C258" s="46" t="s">
        <v>1853</v>
      </c>
      <c r="D258" s="47">
        <v>1973</v>
      </c>
      <c r="E258" s="46" t="s">
        <v>1420</v>
      </c>
      <c r="F258" s="47" t="s">
        <v>1407</v>
      </c>
      <c r="G258" s="47" t="s">
        <v>1421</v>
      </c>
      <c r="H258" s="47">
        <v>71</v>
      </c>
      <c r="I258" s="48">
        <v>3.0347222222222223E-2</v>
      </c>
      <c r="J258" s="48">
        <v>3.0127314814814815E-2</v>
      </c>
      <c r="K258" s="49">
        <v>41</v>
      </c>
    </row>
    <row r="259" spans="1:11" ht="14.25" x14ac:dyDescent="0.2">
      <c r="A259" t="str">
        <f t="shared" ref="A259:A322" si="4">C259&amp;D259</f>
        <v>Procházka1970</v>
      </c>
      <c r="B259" s="46" t="s">
        <v>1130</v>
      </c>
      <c r="C259" s="46" t="s">
        <v>1236</v>
      </c>
      <c r="D259" s="47">
        <v>1970</v>
      </c>
      <c r="E259" s="46" t="s">
        <v>266</v>
      </c>
      <c r="F259" s="47" t="s">
        <v>1407</v>
      </c>
      <c r="G259" s="47" t="s">
        <v>1421</v>
      </c>
      <c r="H259" s="47">
        <v>68</v>
      </c>
      <c r="I259" s="48">
        <v>3.0219907407407407E-2</v>
      </c>
      <c r="J259" s="48">
        <v>3.0150462962962962E-2</v>
      </c>
      <c r="K259" s="49">
        <v>41</v>
      </c>
    </row>
    <row r="260" spans="1:11" ht="14.25" x14ac:dyDescent="0.2">
      <c r="A260" t="str">
        <f t="shared" si="4"/>
        <v>Chadim1980</v>
      </c>
      <c r="B260" s="46" t="s">
        <v>1049</v>
      </c>
      <c r="C260" s="46" t="s">
        <v>1854</v>
      </c>
      <c r="D260" s="47">
        <v>1980</v>
      </c>
      <c r="E260" s="46"/>
      <c r="F260" s="47" t="s">
        <v>1407</v>
      </c>
      <c r="G260" s="47" t="s">
        <v>1411</v>
      </c>
      <c r="H260" s="47">
        <v>98</v>
      </c>
      <c r="I260" s="48">
        <v>3.0254629629629631E-2</v>
      </c>
      <c r="J260" s="48">
        <v>3.0150462962962962E-2</v>
      </c>
      <c r="K260" s="49">
        <v>41</v>
      </c>
    </row>
    <row r="261" spans="1:11" ht="14.25" x14ac:dyDescent="0.2">
      <c r="A261" t="str">
        <f t="shared" si="4"/>
        <v>Prokop1996</v>
      </c>
      <c r="B261" s="46" t="s">
        <v>1256</v>
      </c>
      <c r="C261" s="46" t="s">
        <v>1855</v>
      </c>
      <c r="D261" s="47">
        <v>1996</v>
      </c>
      <c r="E261" s="46"/>
      <c r="F261" s="47" t="s">
        <v>1407</v>
      </c>
      <c r="G261" s="47" t="s">
        <v>1408</v>
      </c>
      <c r="H261" s="47">
        <v>42</v>
      </c>
      <c r="I261" s="48">
        <v>3.0289351851851855E-2</v>
      </c>
      <c r="J261" s="48">
        <v>3.0162037037037032E-2</v>
      </c>
      <c r="K261" s="49">
        <v>41</v>
      </c>
    </row>
    <row r="262" spans="1:11" ht="14.25" x14ac:dyDescent="0.2">
      <c r="A262" t="str">
        <f t="shared" si="4"/>
        <v>Samek1978</v>
      </c>
      <c r="B262" s="46" t="s">
        <v>1856</v>
      </c>
      <c r="C262" s="46" t="s">
        <v>1857</v>
      </c>
      <c r="D262" s="47">
        <v>1978</v>
      </c>
      <c r="E262" s="46"/>
      <c r="F262" s="47" t="s">
        <v>1407</v>
      </c>
      <c r="G262" s="47" t="s">
        <v>1411</v>
      </c>
      <c r="H262" s="47">
        <v>110</v>
      </c>
      <c r="I262" s="48">
        <v>3.0671296296296294E-2</v>
      </c>
      <c r="J262" s="48">
        <v>3.0162037037037032E-2</v>
      </c>
      <c r="K262" s="49">
        <v>41</v>
      </c>
    </row>
    <row r="263" spans="1:11" ht="14.25" x14ac:dyDescent="0.2">
      <c r="A263" t="str">
        <f t="shared" si="4"/>
        <v>Kuchynka1970</v>
      </c>
      <c r="B263" s="46" t="s">
        <v>1858</v>
      </c>
      <c r="C263" s="46" t="s">
        <v>1859</v>
      </c>
      <c r="D263" s="47">
        <v>1970</v>
      </c>
      <c r="E263" s="46" t="s">
        <v>1860</v>
      </c>
      <c r="F263" s="47" t="s">
        <v>1407</v>
      </c>
      <c r="G263" s="47" t="s">
        <v>1421</v>
      </c>
      <c r="H263" s="47">
        <v>70</v>
      </c>
      <c r="I263" s="48">
        <v>3.0347222222222223E-2</v>
      </c>
      <c r="J263" s="48">
        <v>3.0173611111111113E-2</v>
      </c>
      <c r="K263" s="49">
        <v>41</v>
      </c>
    </row>
    <row r="264" spans="1:11" ht="14.25" x14ac:dyDescent="0.2">
      <c r="A264" t="str">
        <f t="shared" si="4"/>
        <v>Marušák1971</v>
      </c>
      <c r="B264" s="46" t="s">
        <v>1861</v>
      </c>
      <c r="C264" s="46" t="s">
        <v>1862</v>
      </c>
      <c r="D264" s="47">
        <v>1971</v>
      </c>
      <c r="E264" s="46" t="s">
        <v>1863</v>
      </c>
      <c r="F264" s="47" t="s">
        <v>1660</v>
      </c>
      <c r="G264" s="47" t="s">
        <v>1421</v>
      </c>
      <c r="H264" s="47">
        <v>72</v>
      </c>
      <c r="I264" s="48">
        <v>3.0474537037037036E-2</v>
      </c>
      <c r="J264" s="48">
        <v>3.0173611111111113E-2</v>
      </c>
      <c r="K264" s="49">
        <v>41</v>
      </c>
    </row>
    <row r="265" spans="1:11" ht="14.25" x14ac:dyDescent="0.2">
      <c r="A265" t="str">
        <f t="shared" si="4"/>
        <v>Michl1989</v>
      </c>
      <c r="B265" s="46" t="s">
        <v>1256</v>
      </c>
      <c r="C265" s="46" t="s">
        <v>1864</v>
      </c>
      <c r="D265" s="47">
        <v>1989</v>
      </c>
      <c r="E265" s="46" t="s">
        <v>1865</v>
      </c>
      <c r="F265" s="47" t="s">
        <v>1407</v>
      </c>
      <c r="G265" s="47" t="s">
        <v>1408</v>
      </c>
      <c r="H265" s="47">
        <v>45</v>
      </c>
      <c r="I265" s="48">
        <v>3.0671296296296294E-2</v>
      </c>
      <c r="J265" s="48">
        <v>3.0173611111111113E-2</v>
      </c>
      <c r="K265" s="49">
        <v>41</v>
      </c>
    </row>
    <row r="266" spans="1:11" ht="14.25" x14ac:dyDescent="0.2">
      <c r="A266" t="str">
        <f t="shared" si="4"/>
        <v>Jiránek1980</v>
      </c>
      <c r="B266" s="46" t="s">
        <v>1049</v>
      </c>
      <c r="C266" s="46" t="s">
        <v>1866</v>
      </c>
      <c r="D266" s="47">
        <v>1980</v>
      </c>
      <c r="E266" s="46"/>
      <c r="F266" s="47" t="s">
        <v>1407</v>
      </c>
      <c r="G266" s="47" t="s">
        <v>1411</v>
      </c>
      <c r="H266" s="47">
        <v>100</v>
      </c>
      <c r="I266" s="48">
        <v>3.0266203703703708E-2</v>
      </c>
      <c r="J266" s="48">
        <v>3.019675925925926E-2</v>
      </c>
      <c r="K266" s="49">
        <v>41</v>
      </c>
    </row>
    <row r="267" spans="1:11" ht="14.25" x14ac:dyDescent="0.2">
      <c r="A267" t="str">
        <f t="shared" si="4"/>
        <v>Kukač1967</v>
      </c>
      <c r="B267" s="46" t="s">
        <v>1239</v>
      </c>
      <c r="C267" s="46" t="s">
        <v>1867</v>
      </c>
      <c r="D267" s="47">
        <v>1967</v>
      </c>
      <c r="E267" s="46" t="s">
        <v>560</v>
      </c>
      <c r="F267" s="47" t="s">
        <v>1407</v>
      </c>
      <c r="G267" s="47" t="s">
        <v>1587</v>
      </c>
      <c r="H267" s="47">
        <v>19</v>
      </c>
      <c r="I267" s="48">
        <v>3.0428240740740742E-2</v>
      </c>
      <c r="J267" s="48">
        <v>3.0208333333333334E-2</v>
      </c>
      <c r="K267" s="49">
        <v>41</v>
      </c>
    </row>
    <row r="268" spans="1:11" ht="14.25" x14ac:dyDescent="0.2">
      <c r="A268" t="str">
        <f t="shared" si="4"/>
        <v>Seidl1974</v>
      </c>
      <c r="B268" s="46" t="s">
        <v>1868</v>
      </c>
      <c r="C268" s="46" t="s">
        <v>1810</v>
      </c>
      <c r="D268" s="47">
        <v>1974</v>
      </c>
      <c r="E268" s="46" t="s">
        <v>1869</v>
      </c>
      <c r="F268" s="47" t="s">
        <v>1407</v>
      </c>
      <c r="G268" s="47" t="s">
        <v>1421</v>
      </c>
      <c r="H268" s="47">
        <v>76</v>
      </c>
      <c r="I268" s="48">
        <v>3.0555555555555555E-2</v>
      </c>
      <c r="J268" s="48">
        <v>3.0208333333333334E-2</v>
      </c>
      <c r="K268" s="49">
        <v>41</v>
      </c>
    </row>
    <row r="269" spans="1:11" ht="14.25" x14ac:dyDescent="0.2">
      <c r="A269" t="str">
        <f t="shared" si="4"/>
        <v>Šimek1979</v>
      </c>
      <c r="B269" s="46" t="s">
        <v>1170</v>
      </c>
      <c r="C269" s="46" t="s">
        <v>1870</v>
      </c>
      <c r="D269" s="47">
        <v>1979</v>
      </c>
      <c r="E269" s="46" t="s">
        <v>1871</v>
      </c>
      <c r="F269" s="47" t="s">
        <v>1407</v>
      </c>
      <c r="G269" s="47" t="s">
        <v>1411</v>
      </c>
      <c r="H269" s="47">
        <v>101</v>
      </c>
      <c r="I269" s="48">
        <v>3.0300925925925926E-2</v>
      </c>
      <c r="J269" s="48">
        <v>3.0219907407407407E-2</v>
      </c>
      <c r="K269" s="49">
        <v>41</v>
      </c>
    </row>
    <row r="270" spans="1:11" ht="14.25" x14ac:dyDescent="0.2">
      <c r="A270" t="str">
        <f t="shared" si="4"/>
        <v>Hejzlar1957</v>
      </c>
      <c r="B270" s="46" t="s">
        <v>1032</v>
      </c>
      <c r="C270" s="46" t="s">
        <v>1872</v>
      </c>
      <c r="D270" s="47">
        <v>1957</v>
      </c>
      <c r="E270" s="46" t="s">
        <v>1873</v>
      </c>
      <c r="F270" s="47" t="s">
        <v>1407</v>
      </c>
      <c r="G270" s="47" t="s">
        <v>1471</v>
      </c>
      <c r="H270" s="47">
        <v>7</v>
      </c>
      <c r="I270" s="48">
        <v>3.0289351851851855E-2</v>
      </c>
      <c r="J270" s="48">
        <v>3.0231481481481481E-2</v>
      </c>
      <c r="K270" s="49">
        <v>41</v>
      </c>
    </row>
    <row r="271" spans="1:11" ht="14.25" x14ac:dyDescent="0.2">
      <c r="A271" t="str">
        <f t="shared" si="4"/>
        <v>Hejdrych1985</v>
      </c>
      <c r="B271" s="46" t="s">
        <v>1268</v>
      </c>
      <c r="C271" s="46" t="s">
        <v>1874</v>
      </c>
      <c r="D271" s="47">
        <v>1985</v>
      </c>
      <c r="E271" s="46" t="s">
        <v>1875</v>
      </c>
      <c r="F271" s="47" t="s">
        <v>1407</v>
      </c>
      <c r="G271" s="47" t="s">
        <v>1411</v>
      </c>
      <c r="H271" s="47">
        <v>112</v>
      </c>
      <c r="I271" s="48">
        <v>3.0706018518518521E-2</v>
      </c>
      <c r="J271" s="48">
        <v>3.0243055555555554E-2</v>
      </c>
      <c r="K271" s="49">
        <v>41</v>
      </c>
    </row>
    <row r="272" spans="1:11" ht="14.25" x14ac:dyDescent="0.2">
      <c r="A272" t="str">
        <f t="shared" si="4"/>
        <v>Korotvička1985</v>
      </c>
      <c r="B272" s="46" t="s">
        <v>1086</v>
      </c>
      <c r="C272" s="46" t="s">
        <v>1876</v>
      </c>
      <c r="D272" s="47">
        <v>1985</v>
      </c>
      <c r="E272" s="46"/>
      <c r="F272" s="47" t="s">
        <v>1407</v>
      </c>
      <c r="G272" s="47" t="s">
        <v>1411</v>
      </c>
      <c r="H272" s="47">
        <v>108</v>
      </c>
      <c r="I272" s="48">
        <v>3.0555555555555555E-2</v>
      </c>
      <c r="J272" s="48">
        <v>3.0266203703703708E-2</v>
      </c>
      <c r="K272" s="49">
        <v>41</v>
      </c>
    </row>
    <row r="273" spans="1:11" ht="14.25" x14ac:dyDescent="0.2">
      <c r="A273" t="str">
        <f t="shared" si="4"/>
        <v>Košťál1972</v>
      </c>
      <c r="B273" s="46" t="s">
        <v>1042</v>
      </c>
      <c r="C273" s="46" t="s">
        <v>1877</v>
      </c>
      <c r="D273" s="47">
        <v>1972</v>
      </c>
      <c r="E273" s="46" t="s">
        <v>1878</v>
      </c>
      <c r="F273" s="47" t="s">
        <v>1407</v>
      </c>
      <c r="G273" s="47" t="s">
        <v>1421</v>
      </c>
      <c r="H273" s="47">
        <v>81</v>
      </c>
      <c r="I273" s="48">
        <v>3.078703703703704E-2</v>
      </c>
      <c r="J273" s="48">
        <v>3.0266203703703708E-2</v>
      </c>
      <c r="K273" s="49">
        <v>41</v>
      </c>
    </row>
    <row r="274" spans="1:11" ht="14.25" x14ac:dyDescent="0.2">
      <c r="A274" t="str">
        <f t="shared" si="4"/>
        <v>Porazilová1988</v>
      </c>
      <c r="B274" s="46" t="s">
        <v>1099</v>
      </c>
      <c r="C274" s="46" t="s">
        <v>1879</v>
      </c>
      <c r="D274" s="47">
        <v>1988</v>
      </c>
      <c r="E274" s="46" t="s">
        <v>1880</v>
      </c>
      <c r="F274" s="47" t="s">
        <v>1407</v>
      </c>
      <c r="G274" s="47" t="s">
        <v>1486</v>
      </c>
      <c r="H274" s="47">
        <v>12</v>
      </c>
      <c r="I274" s="48">
        <v>3.0416666666666665E-2</v>
      </c>
      <c r="J274" s="48">
        <v>3.0277777777777778E-2</v>
      </c>
      <c r="K274" s="49">
        <v>56</v>
      </c>
    </row>
    <row r="275" spans="1:11" ht="14.25" x14ac:dyDescent="0.2">
      <c r="A275" t="str">
        <f t="shared" si="4"/>
        <v>Gazda1977</v>
      </c>
      <c r="B275" s="46" t="s">
        <v>1881</v>
      </c>
      <c r="C275" s="46" t="s">
        <v>1882</v>
      </c>
      <c r="D275" s="47">
        <v>1977</v>
      </c>
      <c r="E275" s="46"/>
      <c r="F275" s="47" t="s">
        <v>1407</v>
      </c>
      <c r="G275" s="47" t="s">
        <v>1421</v>
      </c>
      <c r="H275" s="47">
        <v>74</v>
      </c>
      <c r="I275" s="48">
        <v>3.050925925925926E-2</v>
      </c>
      <c r="J275" s="48">
        <v>3.0289351851851855E-2</v>
      </c>
      <c r="K275" s="49">
        <v>41</v>
      </c>
    </row>
    <row r="276" spans="1:11" ht="14.25" x14ac:dyDescent="0.2">
      <c r="A276" t="str">
        <f t="shared" si="4"/>
        <v>Lichter1986</v>
      </c>
      <c r="B276" s="46" t="s">
        <v>1268</v>
      </c>
      <c r="C276" s="46" t="s">
        <v>1883</v>
      </c>
      <c r="D276" s="47">
        <v>1986</v>
      </c>
      <c r="E276" s="46"/>
      <c r="F276" s="47" t="s">
        <v>1407</v>
      </c>
      <c r="G276" s="47" t="s">
        <v>1411</v>
      </c>
      <c r="H276" s="47">
        <v>105</v>
      </c>
      <c r="I276" s="48">
        <v>3.0474537037037036E-2</v>
      </c>
      <c r="J276" s="48">
        <v>3.0300925925925926E-2</v>
      </c>
      <c r="K276" s="49">
        <v>41</v>
      </c>
    </row>
    <row r="277" spans="1:11" ht="14.25" x14ac:dyDescent="0.2">
      <c r="A277" t="str">
        <f t="shared" si="4"/>
        <v>Šup1977</v>
      </c>
      <c r="B277" s="46" t="s">
        <v>1282</v>
      </c>
      <c r="C277" s="46" t="s">
        <v>1884</v>
      </c>
      <c r="D277" s="47">
        <v>1977</v>
      </c>
      <c r="E277" s="46" t="s">
        <v>1723</v>
      </c>
      <c r="F277" s="47" t="s">
        <v>1407</v>
      </c>
      <c r="G277" s="47" t="s">
        <v>1421</v>
      </c>
      <c r="H277" s="47">
        <v>75</v>
      </c>
      <c r="I277" s="48">
        <v>3.0520833333333334E-2</v>
      </c>
      <c r="J277" s="48">
        <v>3.0335648148148143E-2</v>
      </c>
      <c r="K277" s="49">
        <v>41</v>
      </c>
    </row>
    <row r="278" spans="1:11" ht="14.25" x14ac:dyDescent="0.2">
      <c r="A278" t="str">
        <f t="shared" si="4"/>
        <v>Broz1977</v>
      </c>
      <c r="B278" s="46" t="s">
        <v>1124</v>
      </c>
      <c r="C278" s="46" t="s">
        <v>1885</v>
      </c>
      <c r="D278" s="47">
        <v>1977</v>
      </c>
      <c r="E278" s="46" t="s">
        <v>1886</v>
      </c>
      <c r="F278" s="47" t="s">
        <v>1407</v>
      </c>
      <c r="G278" s="47" t="s">
        <v>1421</v>
      </c>
      <c r="H278" s="47">
        <v>85</v>
      </c>
      <c r="I278" s="48">
        <v>3.0868055555555555E-2</v>
      </c>
      <c r="J278" s="48">
        <v>3.0335648148148143E-2</v>
      </c>
      <c r="K278" s="49">
        <v>41</v>
      </c>
    </row>
    <row r="279" spans="1:11" ht="14.25" x14ac:dyDescent="0.2">
      <c r="A279" t="str">
        <f t="shared" si="4"/>
        <v>Vaněk1992</v>
      </c>
      <c r="B279" s="46" t="s">
        <v>1033</v>
      </c>
      <c r="C279" s="46" t="s">
        <v>1887</v>
      </c>
      <c r="D279" s="47">
        <v>1992</v>
      </c>
      <c r="E279" s="46" t="s">
        <v>1888</v>
      </c>
      <c r="F279" s="47" t="s">
        <v>1407</v>
      </c>
      <c r="G279" s="47" t="s">
        <v>1408</v>
      </c>
      <c r="H279" s="47">
        <v>44</v>
      </c>
      <c r="I279" s="48">
        <v>3.0393518518518518E-2</v>
      </c>
      <c r="J279" s="48">
        <v>3.0347222222222223E-2</v>
      </c>
      <c r="K279" s="49">
        <v>41</v>
      </c>
    </row>
    <row r="280" spans="1:11" ht="14.25" x14ac:dyDescent="0.2">
      <c r="A280" t="str">
        <f t="shared" si="4"/>
        <v>Jiříček1989</v>
      </c>
      <c r="B280" s="46" t="s">
        <v>1041</v>
      </c>
      <c r="C280" s="46" t="s">
        <v>1889</v>
      </c>
      <c r="D280" s="47">
        <v>1989</v>
      </c>
      <c r="E280" s="46" t="s">
        <v>1890</v>
      </c>
      <c r="F280" s="47" t="s">
        <v>1407</v>
      </c>
      <c r="G280" s="47" t="s">
        <v>1408</v>
      </c>
      <c r="H280" s="47">
        <v>47</v>
      </c>
      <c r="I280" s="48">
        <v>3.0902777777777779E-2</v>
      </c>
      <c r="J280" s="48">
        <v>3.037037037037037E-2</v>
      </c>
      <c r="K280" s="49">
        <v>41</v>
      </c>
    </row>
    <row r="281" spans="1:11" ht="14.25" x14ac:dyDescent="0.2">
      <c r="A281" t="str">
        <f t="shared" si="4"/>
        <v>Buriánek1996</v>
      </c>
      <c r="B281" s="46" t="s">
        <v>1041</v>
      </c>
      <c r="C281" s="46" t="s">
        <v>1891</v>
      </c>
      <c r="D281" s="47">
        <v>1996</v>
      </c>
      <c r="E281" s="46"/>
      <c r="F281" s="47" t="s">
        <v>1407</v>
      </c>
      <c r="G281" s="47" t="s">
        <v>1408</v>
      </c>
      <c r="H281" s="47">
        <v>55</v>
      </c>
      <c r="I281" s="48">
        <v>3.1365740740740743E-2</v>
      </c>
      <c r="J281" s="48">
        <v>3.037037037037037E-2</v>
      </c>
      <c r="K281" s="49">
        <v>41</v>
      </c>
    </row>
    <row r="282" spans="1:11" ht="14.25" x14ac:dyDescent="0.2">
      <c r="A282" t="str">
        <f t="shared" si="4"/>
        <v>Březina1989</v>
      </c>
      <c r="B282" s="46" t="s">
        <v>1219</v>
      </c>
      <c r="C282" s="46" t="s">
        <v>1892</v>
      </c>
      <c r="D282" s="47">
        <v>1989</v>
      </c>
      <c r="E282" s="46" t="s">
        <v>1893</v>
      </c>
      <c r="F282" s="47" t="s">
        <v>1407</v>
      </c>
      <c r="G282" s="47" t="s">
        <v>1408</v>
      </c>
      <c r="H282" s="47">
        <v>46</v>
      </c>
      <c r="I282" s="48">
        <v>3.0821759259259257E-2</v>
      </c>
      <c r="J282" s="48">
        <v>3.0381944444444444E-2</v>
      </c>
      <c r="K282" s="49">
        <v>41</v>
      </c>
    </row>
    <row r="283" spans="1:11" ht="14.25" x14ac:dyDescent="0.2">
      <c r="A283" t="str">
        <f t="shared" si="4"/>
        <v>Měchura1985</v>
      </c>
      <c r="B283" s="46" t="s">
        <v>1332</v>
      </c>
      <c r="C283" s="46" t="s">
        <v>1894</v>
      </c>
      <c r="D283" s="47">
        <v>1985</v>
      </c>
      <c r="E283" s="46" t="s">
        <v>1433</v>
      </c>
      <c r="F283" s="47" t="s">
        <v>1407</v>
      </c>
      <c r="G283" s="47" t="s">
        <v>1411</v>
      </c>
      <c r="H283" s="47">
        <v>106</v>
      </c>
      <c r="I283" s="48">
        <v>3.0520833333333334E-2</v>
      </c>
      <c r="J283" s="48">
        <v>3.0393518518518518E-2</v>
      </c>
      <c r="K283" s="49">
        <v>41</v>
      </c>
    </row>
    <row r="284" spans="1:11" ht="14.25" x14ac:dyDescent="0.2">
      <c r="A284" t="str">
        <f t="shared" si="4"/>
        <v>Mikula1986</v>
      </c>
      <c r="B284" s="46" t="s">
        <v>1049</v>
      </c>
      <c r="C284" s="46" t="s">
        <v>1895</v>
      </c>
      <c r="D284" s="47">
        <v>1986</v>
      </c>
      <c r="E284" s="46" t="s">
        <v>1896</v>
      </c>
      <c r="F284" s="47" t="s">
        <v>1407</v>
      </c>
      <c r="G284" s="47" t="s">
        <v>1411</v>
      </c>
      <c r="H284" s="47">
        <v>109</v>
      </c>
      <c r="I284" s="48">
        <v>3.0601851851851852E-2</v>
      </c>
      <c r="J284" s="48">
        <v>3.0393518518518518E-2</v>
      </c>
      <c r="K284" s="49">
        <v>41</v>
      </c>
    </row>
    <row r="285" spans="1:11" ht="14.25" x14ac:dyDescent="0.2">
      <c r="A285" t="str">
        <f t="shared" si="4"/>
        <v>Stalmach1975</v>
      </c>
      <c r="B285" s="46" t="s">
        <v>1239</v>
      </c>
      <c r="C285" s="46" t="s">
        <v>1897</v>
      </c>
      <c r="D285" s="47">
        <v>1975</v>
      </c>
      <c r="E285" s="46"/>
      <c r="F285" s="47" t="s">
        <v>1407</v>
      </c>
      <c r="G285" s="47" t="s">
        <v>1421</v>
      </c>
      <c r="H285" s="47">
        <v>77</v>
      </c>
      <c r="I285" s="48">
        <v>3.0636574074074076E-2</v>
      </c>
      <c r="J285" s="48">
        <v>3.0393518518518518E-2</v>
      </c>
      <c r="K285" s="49">
        <v>41</v>
      </c>
    </row>
    <row r="286" spans="1:11" ht="14.25" x14ac:dyDescent="0.2">
      <c r="A286" t="str">
        <f t="shared" si="4"/>
        <v>Matys1979</v>
      </c>
      <c r="B286" s="46" t="s">
        <v>1595</v>
      </c>
      <c r="C286" s="46" t="s">
        <v>1898</v>
      </c>
      <c r="D286" s="47">
        <v>1979</v>
      </c>
      <c r="E286" s="46" t="s">
        <v>1899</v>
      </c>
      <c r="F286" s="47" t="s">
        <v>1407</v>
      </c>
      <c r="G286" s="47" t="s">
        <v>1411</v>
      </c>
      <c r="H286" s="47">
        <v>127</v>
      </c>
      <c r="I286" s="48">
        <v>3.1331018518518515E-2</v>
      </c>
      <c r="J286" s="48">
        <v>3.0405092592592591E-2</v>
      </c>
      <c r="K286" s="49">
        <v>41</v>
      </c>
    </row>
    <row r="287" spans="1:11" ht="14.25" x14ac:dyDescent="0.2">
      <c r="A287" t="str">
        <f t="shared" si="4"/>
        <v>Rýpar1963</v>
      </c>
      <c r="B287" s="46" t="s">
        <v>1825</v>
      </c>
      <c r="C287" s="46" t="s">
        <v>1900</v>
      </c>
      <c r="D287" s="47">
        <v>1963</v>
      </c>
      <c r="E287" s="46" t="s">
        <v>1452</v>
      </c>
      <c r="F287" s="47" t="s">
        <v>1407</v>
      </c>
      <c r="G287" s="47" t="s">
        <v>1587</v>
      </c>
      <c r="H287" s="47">
        <v>22</v>
      </c>
      <c r="I287" s="48">
        <v>3.0844907407407404E-2</v>
      </c>
      <c r="J287" s="48">
        <v>3.0439814814814819E-2</v>
      </c>
      <c r="K287" s="49">
        <v>41</v>
      </c>
    </row>
    <row r="288" spans="1:11" ht="14.25" x14ac:dyDescent="0.2">
      <c r="A288" t="str">
        <f t="shared" si="4"/>
        <v>Kysilka1978</v>
      </c>
      <c r="B288" s="46" t="s">
        <v>1901</v>
      </c>
      <c r="C288" s="46" t="s">
        <v>1902</v>
      </c>
      <c r="D288" s="47">
        <v>1978</v>
      </c>
      <c r="E288" s="46" t="s">
        <v>940</v>
      </c>
      <c r="F288" s="47" t="s">
        <v>1407</v>
      </c>
      <c r="G288" s="47" t="s">
        <v>1411</v>
      </c>
      <c r="H288" s="47">
        <v>111</v>
      </c>
      <c r="I288" s="48">
        <v>3.0694444444444444E-2</v>
      </c>
      <c r="J288" s="48">
        <v>3.0451388888888889E-2</v>
      </c>
      <c r="K288" s="49">
        <v>41</v>
      </c>
    </row>
    <row r="289" spans="1:11" ht="14.25" x14ac:dyDescent="0.2">
      <c r="A289" t="str">
        <f t="shared" si="4"/>
        <v>Vyčichlo1973</v>
      </c>
      <c r="B289" s="46" t="s">
        <v>1032</v>
      </c>
      <c r="C289" s="46" t="s">
        <v>1903</v>
      </c>
      <c r="D289" s="47">
        <v>1973</v>
      </c>
      <c r="E289" s="46"/>
      <c r="F289" s="47" t="s">
        <v>1407</v>
      </c>
      <c r="G289" s="47" t="s">
        <v>1421</v>
      </c>
      <c r="H289" s="47">
        <v>80</v>
      </c>
      <c r="I289" s="48">
        <v>3.0752314814814816E-2</v>
      </c>
      <c r="J289" s="48">
        <v>3.0451388888888889E-2</v>
      </c>
      <c r="K289" s="49">
        <v>41</v>
      </c>
    </row>
    <row r="290" spans="1:11" ht="14.25" x14ac:dyDescent="0.2">
      <c r="A290" t="str">
        <f t="shared" si="4"/>
        <v>kutej1975</v>
      </c>
      <c r="B290" s="46" t="s">
        <v>1614</v>
      </c>
      <c r="C290" s="46" t="s">
        <v>1904</v>
      </c>
      <c r="D290" s="47">
        <v>1975</v>
      </c>
      <c r="E290" s="46" t="s">
        <v>1594</v>
      </c>
      <c r="F290" s="47" t="s">
        <v>1407</v>
      </c>
      <c r="G290" s="47" t="s">
        <v>1421</v>
      </c>
      <c r="H290" s="47">
        <v>83</v>
      </c>
      <c r="I290" s="48">
        <v>3.0844907407407404E-2</v>
      </c>
      <c r="J290" s="48">
        <v>3.0462962962962966E-2</v>
      </c>
      <c r="K290" s="49">
        <v>41</v>
      </c>
    </row>
    <row r="291" spans="1:11" ht="14.25" x14ac:dyDescent="0.2">
      <c r="A291" t="str">
        <f t="shared" si="4"/>
        <v>Matoušek1962</v>
      </c>
      <c r="B291" s="46" t="s">
        <v>1050</v>
      </c>
      <c r="C291" s="46" t="s">
        <v>1238</v>
      </c>
      <c r="D291" s="47">
        <v>1962</v>
      </c>
      <c r="E291" s="46" t="s">
        <v>266</v>
      </c>
      <c r="F291" s="47" t="s">
        <v>1407</v>
      </c>
      <c r="G291" s="47" t="s">
        <v>1587</v>
      </c>
      <c r="H291" s="47">
        <v>20</v>
      </c>
      <c r="I291" s="48">
        <v>3.0543981481481481E-2</v>
      </c>
      <c r="J291" s="48">
        <v>3.0474537037037036E-2</v>
      </c>
      <c r="K291" s="49">
        <v>41</v>
      </c>
    </row>
    <row r="292" spans="1:11" ht="14.25" x14ac:dyDescent="0.2">
      <c r="A292" t="str">
        <f t="shared" si="4"/>
        <v>Pařízek1980</v>
      </c>
      <c r="B292" s="46" t="s">
        <v>1042</v>
      </c>
      <c r="C292" s="46" t="s">
        <v>1905</v>
      </c>
      <c r="D292" s="47">
        <v>1980</v>
      </c>
      <c r="E292" s="46" t="s">
        <v>1906</v>
      </c>
      <c r="F292" s="47" t="s">
        <v>1407</v>
      </c>
      <c r="G292" s="47" t="s">
        <v>1411</v>
      </c>
      <c r="H292" s="47">
        <v>113</v>
      </c>
      <c r="I292" s="48">
        <v>3.0717592592592591E-2</v>
      </c>
      <c r="J292" s="48">
        <v>3.0486111111111113E-2</v>
      </c>
      <c r="K292" s="49">
        <v>41</v>
      </c>
    </row>
    <row r="293" spans="1:11" ht="14.25" x14ac:dyDescent="0.2">
      <c r="A293" t="str">
        <f t="shared" si="4"/>
        <v>McLean1967</v>
      </c>
      <c r="B293" s="46" t="s">
        <v>1235</v>
      </c>
      <c r="C293" s="46" t="s">
        <v>1907</v>
      </c>
      <c r="D293" s="47">
        <v>1967</v>
      </c>
      <c r="E293" s="46" t="s">
        <v>1908</v>
      </c>
      <c r="F293" s="47" t="s">
        <v>1407</v>
      </c>
      <c r="G293" s="47" t="s">
        <v>1587</v>
      </c>
      <c r="H293" s="47">
        <v>23</v>
      </c>
      <c r="I293" s="48">
        <v>3.0856481481481481E-2</v>
      </c>
      <c r="J293" s="48">
        <v>3.0497685185185183E-2</v>
      </c>
      <c r="K293" s="49">
        <v>41</v>
      </c>
    </row>
    <row r="294" spans="1:11" ht="14.25" x14ac:dyDescent="0.2">
      <c r="A294" t="str">
        <f t="shared" si="4"/>
        <v>Šťovíček1974</v>
      </c>
      <c r="B294" s="46" t="s">
        <v>1268</v>
      </c>
      <c r="C294" s="46" t="s">
        <v>1909</v>
      </c>
      <c r="D294" s="47">
        <v>1974</v>
      </c>
      <c r="E294" s="46" t="s">
        <v>1910</v>
      </c>
      <c r="F294" s="47" t="s">
        <v>1407</v>
      </c>
      <c r="G294" s="47" t="s">
        <v>1421</v>
      </c>
      <c r="H294" s="47">
        <v>79</v>
      </c>
      <c r="I294" s="48">
        <v>3.0682870370370371E-2</v>
      </c>
      <c r="J294" s="48">
        <v>3.050925925925926E-2</v>
      </c>
      <c r="K294" s="49">
        <v>41</v>
      </c>
    </row>
    <row r="295" spans="1:11" ht="14.25" x14ac:dyDescent="0.2">
      <c r="A295" t="str">
        <f t="shared" si="4"/>
        <v>Kvapil1980</v>
      </c>
      <c r="B295" s="46" t="s">
        <v>1124</v>
      </c>
      <c r="C295" s="46" t="s">
        <v>1911</v>
      </c>
      <c r="D295" s="47">
        <v>1980</v>
      </c>
      <c r="E295" s="46" t="s">
        <v>1912</v>
      </c>
      <c r="F295" s="47" t="s">
        <v>1407</v>
      </c>
      <c r="G295" s="47" t="s">
        <v>1411</v>
      </c>
      <c r="H295" s="47">
        <v>114</v>
      </c>
      <c r="I295" s="48">
        <v>3.0752314814814816E-2</v>
      </c>
      <c r="J295" s="48">
        <v>3.0520833333333334E-2</v>
      </c>
      <c r="K295" s="49">
        <v>41</v>
      </c>
    </row>
    <row r="296" spans="1:11" ht="14.25" x14ac:dyDescent="0.2">
      <c r="A296" t="str">
        <f t="shared" si="4"/>
        <v>Děd1978</v>
      </c>
      <c r="B296" s="46" t="s">
        <v>1256</v>
      </c>
      <c r="C296" s="46" t="s">
        <v>1913</v>
      </c>
      <c r="D296" s="47">
        <v>1978</v>
      </c>
      <c r="E296" s="46" t="s">
        <v>1723</v>
      </c>
      <c r="F296" s="47" t="s">
        <v>1407</v>
      </c>
      <c r="G296" s="47" t="s">
        <v>1411</v>
      </c>
      <c r="H296" s="47">
        <v>116</v>
      </c>
      <c r="I296" s="48">
        <v>3.0868055555555555E-2</v>
      </c>
      <c r="J296" s="48">
        <v>3.0520833333333334E-2</v>
      </c>
      <c r="K296" s="49">
        <v>41</v>
      </c>
    </row>
    <row r="297" spans="1:11" ht="14.25" x14ac:dyDescent="0.2">
      <c r="A297" t="str">
        <f t="shared" si="4"/>
        <v>Limberková1974</v>
      </c>
      <c r="B297" s="46" t="s">
        <v>1361</v>
      </c>
      <c r="C297" s="46" t="s">
        <v>1914</v>
      </c>
      <c r="D297" s="47">
        <v>1974</v>
      </c>
      <c r="E297" s="46"/>
      <c r="F297" s="47" t="s">
        <v>1407</v>
      </c>
      <c r="G297" s="47" t="s">
        <v>1822</v>
      </c>
      <c r="H297" s="47">
        <v>3</v>
      </c>
      <c r="I297" s="48">
        <v>3.0902777777777779E-2</v>
      </c>
      <c r="J297" s="48">
        <v>3.0543981481481481E-2</v>
      </c>
      <c r="K297" s="49">
        <v>56</v>
      </c>
    </row>
    <row r="298" spans="1:11" ht="14.25" x14ac:dyDescent="0.2">
      <c r="A298" t="str">
        <f t="shared" si="4"/>
        <v>Stella1988</v>
      </c>
      <c r="B298" s="46" t="s">
        <v>1219</v>
      </c>
      <c r="C298" s="46" t="s">
        <v>1915</v>
      </c>
      <c r="D298" s="47">
        <v>1988</v>
      </c>
      <c r="E298" s="46" t="s">
        <v>1916</v>
      </c>
      <c r="F298" s="47" t="s">
        <v>1407</v>
      </c>
      <c r="G298" s="47" t="s">
        <v>1408</v>
      </c>
      <c r="H298" s="47">
        <v>48</v>
      </c>
      <c r="I298" s="48">
        <v>3.0925925925925926E-2</v>
      </c>
      <c r="J298" s="48">
        <v>3.0555555555555555E-2</v>
      </c>
      <c r="K298" s="49">
        <v>38</v>
      </c>
    </row>
    <row r="299" spans="1:11" ht="14.25" x14ac:dyDescent="0.2">
      <c r="A299" t="str">
        <f t="shared" si="4"/>
        <v>Hnilička1986</v>
      </c>
      <c r="B299" s="46" t="s">
        <v>1049</v>
      </c>
      <c r="C299" s="46" t="s">
        <v>1917</v>
      </c>
      <c r="D299" s="47">
        <v>1986</v>
      </c>
      <c r="E299" s="46" t="s">
        <v>1918</v>
      </c>
      <c r="F299" s="47" t="s">
        <v>1407</v>
      </c>
      <c r="G299" s="47" t="s">
        <v>1411</v>
      </c>
      <c r="H299" s="47">
        <v>120</v>
      </c>
      <c r="I299" s="48">
        <v>3.108796296296296E-2</v>
      </c>
      <c r="J299" s="48">
        <v>3.0567129629629628E-2</v>
      </c>
      <c r="K299" s="49">
        <v>38</v>
      </c>
    </row>
    <row r="300" spans="1:11" ht="14.25" x14ac:dyDescent="0.2">
      <c r="A300" t="str">
        <f t="shared" si="4"/>
        <v>Polívka1988</v>
      </c>
      <c r="B300" s="46" t="s">
        <v>1042</v>
      </c>
      <c r="C300" s="46" t="s">
        <v>1919</v>
      </c>
      <c r="D300" s="47">
        <v>1988</v>
      </c>
      <c r="E300" s="46" t="s">
        <v>1920</v>
      </c>
      <c r="F300" s="47" t="s">
        <v>1407</v>
      </c>
      <c r="G300" s="47" t="s">
        <v>1408</v>
      </c>
      <c r="H300" s="47">
        <v>50</v>
      </c>
      <c r="I300" s="48">
        <v>3.0995370370370371E-2</v>
      </c>
      <c r="J300" s="48">
        <v>3.0578703703703702E-2</v>
      </c>
      <c r="K300" s="49">
        <v>38</v>
      </c>
    </row>
    <row r="301" spans="1:11" ht="14.25" x14ac:dyDescent="0.2">
      <c r="A301" t="str">
        <f t="shared" si="4"/>
        <v>Kolbaba1968</v>
      </c>
      <c r="B301" s="46" t="s">
        <v>1256</v>
      </c>
      <c r="C301" s="46" t="s">
        <v>1921</v>
      </c>
      <c r="D301" s="47">
        <v>1968</v>
      </c>
      <c r="E301" s="46" t="s">
        <v>1922</v>
      </c>
      <c r="F301" s="47" t="s">
        <v>1407</v>
      </c>
      <c r="G301" s="47" t="s">
        <v>1421</v>
      </c>
      <c r="H301" s="47">
        <v>82</v>
      </c>
      <c r="I301" s="48">
        <v>3.079861111111111E-2</v>
      </c>
      <c r="J301" s="48">
        <v>3.0590277777777775E-2</v>
      </c>
      <c r="K301" s="49">
        <v>38</v>
      </c>
    </row>
    <row r="302" spans="1:11" ht="14.25" x14ac:dyDescent="0.2">
      <c r="A302" t="str">
        <f t="shared" si="4"/>
        <v>Dlouhý1960</v>
      </c>
      <c r="B302" s="46" t="s">
        <v>1109</v>
      </c>
      <c r="C302" s="46" t="s">
        <v>1923</v>
      </c>
      <c r="D302" s="47">
        <v>1960</v>
      </c>
      <c r="E302" s="46" t="s">
        <v>1924</v>
      </c>
      <c r="F302" s="47" t="s">
        <v>1407</v>
      </c>
      <c r="G302" s="47" t="s">
        <v>1587</v>
      </c>
      <c r="H302" s="47">
        <v>24</v>
      </c>
      <c r="I302" s="48">
        <v>3.1041666666666665E-2</v>
      </c>
      <c r="J302" s="48">
        <v>3.0613425925925929E-2</v>
      </c>
      <c r="K302" s="49">
        <v>38</v>
      </c>
    </row>
    <row r="303" spans="1:11" ht="14.25" x14ac:dyDescent="0.2">
      <c r="A303" t="str">
        <f t="shared" si="4"/>
        <v>Řezníček1974</v>
      </c>
      <c r="B303" s="46" t="s">
        <v>1170</v>
      </c>
      <c r="C303" s="46" t="s">
        <v>1925</v>
      </c>
      <c r="D303" s="47">
        <v>1974</v>
      </c>
      <c r="E303" s="46" t="s">
        <v>1926</v>
      </c>
      <c r="F303" s="47" t="s">
        <v>1407</v>
      </c>
      <c r="G303" s="47" t="s">
        <v>1421</v>
      </c>
      <c r="H303" s="47">
        <v>91</v>
      </c>
      <c r="I303" s="48">
        <v>3.1226851851851853E-2</v>
      </c>
      <c r="J303" s="48">
        <v>3.0613425925925929E-2</v>
      </c>
      <c r="K303" s="49">
        <v>38</v>
      </c>
    </row>
    <row r="304" spans="1:11" ht="14.25" x14ac:dyDescent="0.2">
      <c r="A304" t="str">
        <f t="shared" si="4"/>
        <v>Davídková1979</v>
      </c>
      <c r="B304" s="46" t="s">
        <v>1064</v>
      </c>
      <c r="C304" s="46" t="s">
        <v>1927</v>
      </c>
      <c r="D304" s="47">
        <v>1979</v>
      </c>
      <c r="E304" s="46"/>
      <c r="F304" s="47" t="s">
        <v>1407</v>
      </c>
      <c r="G304" s="47" t="s">
        <v>1458</v>
      </c>
      <c r="H304" s="47">
        <v>5</v>
      </c>
      <c r="I304" s="48">
        <v>3.0775462962962966E-2</v>
      </c>
      <c r="J304" s="48">
        <v>3.0624999999999999E-2</v>
      </c>
      <c r="K304" s="49">
        <v>56</v>
      </c>
    </row>
    <row r="305" spans="1:11" ht="14.25" x14ac:dyDescent="0.2">
      <c r="A305" t="str">
        <f t="shared" si="4"/>
        <v>Novák1983</v>
      </c>
      <c r="B305" s="46" t="s">
        <v>1033</v>
      </c>
      <c r="C305" s="46" t="s">
        <v>1340</v>
      </c>
      <c r="D305" s="47">
        <v>1983</v>
      </c>
      <c r="E305" s="46"/>
      <c r="F305" s="47" t="s">
        <v>1407</v>
      </c>
      <c r="G305" s="47" t="s">
        <v>1411</v>
      </c>
      <c r="H305" s="47">
        <v>115</v>
      </c>
      <c r="I305" s="48">
        <v>3.0833333333333334E-2</v>
      </c>
      <c r="J305" s="48">
        <v>3.0648148148148147E-2</v>
      </c>
      <c r="K305" s="49">
        <v>38</v>
      </c>
    </row>
    <row r="306" spans="1:11" ht="14.25" x14ac:dyDescent="0.2">
      <c r="A306" t="str">
        <f t="shared" si="4"/>
        <v>Kroužilová1977</v>
      </c>
      <c r="B306" s="46" t="s">
        <v>1631</v>
      </c>
      <c r="C306" s="46" t="s">
        <v>1928</v>
      </c>
      <c r="D306" s="47">
        <v>1977</v>
      </c>
      <c r="E306" s="46" t="s">
        <v>1929</v>
      </c>
      <c r="F306" s="47" t="s">
        <v>1407</v>
      </c>
      <c r="G306" s="47" t="s">
        <v>1822</v>
      </c>
      <c r="H306" s="47">
        <v>2</v>
      </c>
      <c r="I306" s="48">
        <v>3.079861111111111E-2</v>
      </c>
      <c r="J306" s="48">
        <v>3.0659722222222224E-2</v>
      </c>
      <c r="K306" s="49">
        <v>56</v>
      </c>
    </row>
    <row r="307" spans="1:11" ht="14.25" x14ac:dyDescent="0.2">
      <c r="A307" t="str">
        <f t="shared" si="4"/>
        <v>belli1967</v>
      </c>
      <c r="B307" s="46" t="s">
        <v>1930</v>
      </c>
      <c r="C307" s="46" t="s">
        <v>1931</v>
      </c>
      <c r="D307" s="47">
        <v>1967</v>
      </c>
      <c r="E307" s="46"/>
      <c r="F307" s="47" t="s">
        <v>1407</v>
      </c>
      <c r="G307" s="47" t="s">
        <v>1587</v>
      </c>
      <c r="H307" s="47">
        <v>21</v>
      </c>
      <c r="I307" s="48">
        <v>3.0810185185185187E-2</v>
      </c>
      <c r="J307" s="48">
        <v>3.0659722222222224E-2</v>
      </c>
      <c r="K307" s="49">
        <v>38</v>
      </c>
    </row>
    <row r="308" spans="1:11" ht="14.25" x14ac:dyDescent="0.2">
      <c r="A308" t="str">
        <f t="shared" si="4"/>
        <v>Koudelková1993</v>
      </c>
      <c r="B308" s="46" t="s">
        <v>1229</v>
      </c>
      <c r="C308" s="46" t="s">
        <v>1932</v>
      </c>
      <c r="D308" s="47">
        <v>1993</v>
      </c>
      <c r="E308" s="46"/>
      <c r="F308" s="47" t="s">
        <v>1407</v>
      </c>
      <c r="G308" s="47" t="s">
        <v>1486</v>
      </c>
      <c r="H308" s="47">
        <v>13</v>
      </c>
      <c r="I308" s="48">
        <v>3.0729166666666669E-2</v>
      </c>
      <c r="J308" s="48">
        <v>3.0671296296296294E-2</v>
      </c>
      <c r="K308" s="49">
        <v>56</v>
      </c>
    </row>
    <row r="309" spans="1:11" ht="14.25" x14ac:dyDescent="0.2">
      <c r="A309" t="str">
        <f t="shared" si="4"/>
        <v>Kalenský1968</v>
      </c>
      <c r="B309" s="46" t="s">
        <v>1239</v>
      </c>
      <c r="C309" s="46" t="s">
        <v>1933</v>
      </c>
      <c r="D309" s="47">
        <v>1968</v>
      </c>
      <c r="E309" s="46" t="s">
        <v>1934</v>
      </c>
      <c r="F309" s="47" t="s">
        <v>1407</v>
      </c>
      <c r="G309" s="47" t="s">
        <v>1421</v>
      </c>
      <c r="H309" s="47">
        <v>86</v>
      </c>
      <c r="I309" s="48">
        <v>3.0902777777777779E-2</v>
      </c>
      <c r="J309" s="48">
        <v>3.0694444444444444E-2</v>
      </c>
      <c r="K309" s="49">
        <v>38</v>
      </c>
    </row>
    <row r="310" spans="1:11" ht="14.25" x14ac:dyDescent="0.2">
      <c r="A310" t="str">
        <f t="shared" si="4"/>
        <v>Beran1987</v>
      </c>
      <c r="B310" s="46" t="s">
        <v>1033</v>
      </c>
      <c r="C310" s="46" t="s">
        <v>1616</v>
      </c>
      <c r="D310" s="47">
        <v>1987</v>
      </c>
      <c r="E310" s="46" t="s">
        <v>1935</v>
      </c>
      <c r="F310" s="47" t="s">
        <v>1660</v>
      </c>
      <c r="G310" s="47" t="s">
        <v>1411</v>
      </c>
      <c r="H310" s="47">
        <v>118</v>
      </c>
      <c r="I310" s="48">
        <v>3.096064814814815E-2</v>
      </c>
      <c r="J310" s="48">
        <v>3.0694444444444444E-2</v>
      </c>
      <c r="K310" s="49">
        <v>38</v>
      </c>
    </row>
    <row r="311" spans="1:11" ht="14.25" x14ac:dyDescent="0.2">
      <c r="A311" t="str">
        <f t="shared" si="4"/>
        <v>Fiala1971</v>
      </c>
      <c r="B311" s="46" t="s">
        <v>1936</v>
      </c>
      <c r="C311" s="46" t="s">
        <v>1323</v>
      </c>
      <c r="D311" s="47">
        <v>1971</v>
      </c>
      <c r="E311" s="46" t="s">
        <v>1937</v>
      </c>
      <c r="F311" s="47" t="s">
        <v>1407</v>
      </c>
      <c r="G311" s="47" t="s">
        <v>1421</v>
      </c>
      <c r="H311" s="47">
        <v>84</v>
      </c>
      <c r="I311" s="48">
        <v>3.0856481481481481E-2</v>
      </c>
      <c r="J311" s="48">
        <v>3.0706018518518521E-2</v>
      </c>
      <c r="K311" s="49">
        <v>38</v>
      </c>
    </row>
    <row r="312" spans="1:11" ht="14.25" x14ac:dyDescent="0.2">
      <c r="A312" t="str">
        <f t="shared" si="4"/>
        <v>Šulc1993</v>
      </c>
      <c r="B312" s="46" t="s">
        <v>1239</v>
      </c>
      <c r="C312" s="46" t="s">
        <v>1938</v>
      </c>
      <c r="D312" s="47">
        <v>1993</v>
      </c>
      <c r="E312" s="46" t="s">
        <v>1939</v>
      </c>
      <c r="F312" s="47" t="s">
        <v>1407</v>
      </c>
      <c r="G312" s="47" t="s">
        <v>1408</v>
      </c>
      <c r="H312" s="47">
        <v>49</v>
      </c>
      <c r="I312" s="48">
        <v>3.0925925925925926E-2</v>
      </c>
      <c r="J312" s="48">
        <v>3.0706018518518521E-2</v>
      </c>
      <c r="K312" s="49">
        <v>38</v>
      </c>
    </row>
    <row r="313" spans="1:11" ht="14.25" x14ac:dyDescent="0.2">
      <c r="A313" t="str">
        <f t="shared" si="4"/>
        <v>Dvořák1981</v>
      </c>
      <c r="B313" s="46" t="s">
        <v>1268</v>
      </c>
      <c r="C313" s="46" t="s">
        <v>1556</v>
      </c>
      <c r="D313" s="47">
        <v>1981</v>
      </c>
      <c r="E313" s="46" t="s">
        <v>1452</v>
      </c>
      <c r="F313" s="47" t="s">
        <v>1407</v>
      </c>
      <c r="G313" s="47" t="s">
        <v>1411</v>
      </c>
      <c r="H313" s="47">
        <v>117</v>
      </c>
      <c r="I313" s="48">
        <v>3.0937499999999996E-2</v>
      </c>
      <c r="J313" s="48">
        <v>3.0706018518518521E-2</v>
      </c>
      <c r="K313" s="49">
        <v>38</v>
      </c>
    </row>
    <row r="314" spans="1:11" ht="14.25" x14ac:dyDescent="0.2">
      <c r="A314" t="str">
        <f t="shared" si="4"/>
        <v>Michovský1975</v>
      </c>
      <c r="B314" s="46" t="s">
        <v>1202</v>
      </c>
      <c r="C314" s="46" t="s">
        <v>1940</v>
      </c>
      <c r="D314" s="47">
        <v>1975</v>
      </c>
      <c r="E314" s="46" t="s">
        <v>1452</v>
      </c>
      <c r="F314" s="47" t="s">
        <v>1407</v>
      </c>
      <c r="G314" s="47" t="s">
        <v>1421</v>
      </c>
      <c r="H314" s="47">
        <v>87</v>
      </c>
      <c r="I314" s="48">
        <v>3.0937499999999996E-2</v>
      </c>
      <c r="J314" s="48">
        <v>3.0752314814814816E-2</v>
      </c>
      <c r="K314" s="49">
        <v>38</v>
      </c>
    </row>
    <row r="315" spans="1:11" ht="14.25" x14ac:dyDescent="0.2">
      <c r="A315" t="str">
        <f t="shared" si="4"/>
        <v>Rebec1979</v>
      </c>
      <c r="B315" s="46" t="s">
        <v>1042</v>
      </c>
      <c r="C315" s="46" t="s">
        <v>1941</v>
      </c>
      <c r="D315" s="47">
        <v>1979</v>
      </c>
      <c r="E315" s="46" t="s">
        <v>1942</v>
      </c>
      <c r="F315" s="47" t="s">
        <v>1407</v>
      </c>
      <c r="G315" s="47" t="s">
        <v>1411</v>
      </c>
      <c r="H315" s="47">
        <v>123</v>
      </c>
      <c r="I315" s="48">
        <v>3.1180555555555555E-2</v>
      </c>
      <c r="J315" s="48">
        <v>3.0763888888888886E-2</v>
      </c>
      <c r="K315" s="49">
        <v>38</v>
      </c>
    </row>
    <row r="316" spans="1:11" ht="14.25" x14ac:dyDescent="0.2">
      <c r="A316" t="str">
        <f t="shared" si="4"/>
        <v>Hruška1969</v>
      </c>
      <c r="B316" s="46" t="s">
        <v>1943</v>
      </c>
      <c r="C316" s="46" t="s">
        <v>1187</v>
      </c>
      <c r="D316" s="47">
        <v>1969</v>
      </c>
      <c r="E316" s="46" t="s">
        <v>1944</v>
      </c>
      <c r="F316" s="47" t="s">
        <v>1407</v>
      </c>
      <c r="G316" s="47" t="s">
        <v>1421</v>
      </c>
      <c r="H316" s="47">
        <v>89</v>
      </c>
      <c r="I316" s="48">
        <v>3.1053240740740742E-2</v>
      </c>
      <c r="J316" s="48">
        <v>3.0775462962962966E-2</v>
      </c>
      <c r="K316" s="49">
        <v>38</v>
      </c>
    </row>
    <row r="317" spans="1:11" ht="14.25" x14ac:dyDescent="0.2">
      <c r="A317" t="str">
        <f t="shared" si="4"/>
        <v>Roušavý1985</v>
      </c>
      <c r="B317" s="46" t="s">
        <v>1042</v>
      </c>
      <c r="C317" s="46" t="s">
        <v>1945</v>
      </c>
      <c r="D317" s="47">
        <v>1985</v>
      </c>
      <c r="E317" s="46" t="s">
        <v>1946</v>
      </c>
      <c r="F317" s="47" t="s">
        <v>1407</v>
      </c>
      <c r="G317" s="47" t="s">
        <v>1411</v>
      </c>
      <c r="H317" s="47">
        <v>126</v>
      </c>
      <c r="I317" s="48">
        <v>3.1307870370370368E-2</v>
      </c>
      <c r="J317" s="48">
        <v>3.0833333333333334E-2</v>
      </c>
      <c r="K317" s="49">
        <v>38</v>
      </c>
    </row>
    <row r="318" spans="1:11" ht="14.25" x14ac:dyDescent="0.2">
      <c r="A318" t="str">
        <f t="shared" si="4"/>
        <v>Kopecká1984</v>
      </c>
      <c r="B318" s="46" t="s">
        <v>1085</v>
      </c>
      <c r="C318" s="46" t="s">
        <v>1947</v>
      </c>
      <c r="D318" s="47">
        <v>1984</v>
      </c>
      <c r="E318" s="46"/>
      <c r="F318" s="47" t="s">
        <v>1407</v>
      </c>
      <c r="G318" s="47" t="s">
        <v>1458</v>
      </c>
      <c r="H318" s="47">
        <v>6</v>
      </c>
      <c r="I318" s="48">
        <v>3.1354166666666662E-2</v>
      </c>
      <c r="J318" s="48">
        <v>3.0833333333333334E-2</v>
      </c>
      <c r="K318" s="49">
        <v>56</v>
      </c>
    </row>
    <row r="319" spans="1:11" ht="14.25" x14ac:dyDescent="0.2">
      <c r="A319" t="str">
        <f t="shared" si="4"/>
        <v>Ondráček1990</v>
      </c>
      <c r="B319" s="46" t="s">
        <v>1948</v>
      </c>
      <c r="C319" s="46" t="s">
        <v>1949</v>
      </c>
      <c r="D319" s="47">
        <v>1990</v>
      </c>
      <c r="E319" s="46"/>
      <c r="F319" s="47" t="s">
        <v>1407</v>
      </c>
      <c r="G319" s="47" t="s">
        <v>1408</v>
      </c>
      <c r="H319" s="47">
        <v>57</v>
      </c>
      <c r="I319" s="48">
        <v>3.1493055555555559E-2</v>
      </c>
      <c r="J319" s="48">
        <v>3.0844907407407404E-2</v>
      </c>
      <c r="K319" s="49">
        <v>38</v>
      </c>
    </row>
    <row r="320" spans="1:11" ht="14.25" x14ac:dyDescent="0.2">
      <c r="A320" t="str">
        <f t="shared" si="4"/>
        <v>Kazda1986</v>
      </c>
      <c r="B320" s="46" t="s">
        <v>1282</v>
      </c>
      <c r="C320" s="46" t="s">
        <v>1950</v>
      </c>
      <c r="D320" s="47">
        <v>1986</v>
      </c>
      <c r="E320" s="46" t="s">
        <v>1951</v>
      </c>
      <c r="F320" s="47" t="s">
        <v>1407</v>
      </c>
      <c r="G320" s="47" t="s">
        <v>1411</v>
      </c>
      <c r="H320" s="47">
        <v>125</v>
      </c>
      <c r="I320" s="48">
        <v>3.1273148148148147E-2</v>
      </c>
      <c r="J320" s="48">
        <v>3.0868055555555555E-2</v>
      </c>
      <c r="K320" s="49">
        <v>38</v>
      </c>
    </row>
    <row r="321" spans="1:11" ht="14.25" x14ac:dyDescent="0.2">
      <c r="A321" t="str">
        <f t="shared" si="4"/>
        <v>REJHOLEC1970</v>
      </c>
      <c r="B321" s="46" t="s">
        <v>1100</v>
      </c>
      <c r="C321" s="46" t="s">
        <v>1952</v>
      </c>
      <c r="D321" s="47">
        <v>1970</v>
      </c>
      <c r="E321" s="46" t="s">
        <v>1734</v>
      </c>
      <c r="F321" s="47" t="s">
        <v>1407</v>
      </c>
      <c r="G321" s="47" t="s">
        <v>1421</v>
      </c>
      <c r="H321" s="47">
        <v>88</v>
      </c>
      <c r="I321" s="48">
        <v>3.1030092592592592E-2</v>
      </c>
      <c r="J321" s="48">
        <v>3.0891203703703702E-2</v>
      </c>
      <c r="K321" s="49">
        <v>38</v>
      </c>
    </row>
    <row r="322" spans="1:11" ht="14.25" x14ac:dyDescent="0.2">
      <c r="A322" t="str">
        <f t="shared" si="4"/>
        <v>Tomeš1960</v>
      </c>
      <c r="B322" s="46" t="s">
        <v>1575</v>
      </c>
      <c r="C322" s="46" t="s">
        <v>1953</v>
      </c>
      <c r="D322" s="47">
        <v>1960</v>
      </c>
      <c r="E322" s="46" t="s">
        <v>1954</v>
      </c>
      <c r="F322" s="47" t="s">
        <v>1407</v>
      </c>
      <c r="G322" s="47" t="s">
        <v>1587</v>
      </c>
      <c r="H322" s="47">
        <v>25</v>
      </c>
      <c r="I322" s="48">
        <v>3.108796296296296E-2</v>
      </c>
      <c r="J322" s="48">
        <v>3.0891203703703702E-2</v>
      </c>
      <c r="K322" s="49">
        <v>38</v>
      </c>
    </row>
    <row r="323" spans="1:11" ht="14.25" x14ac:dyDescent="0.2">
      <c r="A323" t="str">
        <f t="shared" ref="A323:A386" si="5">C323&amp;D323</f>
        <v>Rechnovský1970</v>
      </c>
      <c r="B323" s="46" t="s">
        <v>1042</v>
      </c>
      <c r="C323" s="46" t="s">
        <v>1955</v>
      </c>
      <c r="D323" s="47">
        <v>1970</v>
      </c>
      <c r="E323" s="46" t="s">
        <v>1956</v>
      </c>
      <c r="F323" s="47" t="s">
        <v>1407</v>
      </c>
      <c r="G323" s="47" t="s">
        <v>1421</v>
      </c>
      <c r="H323" s="47">
        <v>93</v>
      </c>
      <c r="I323" s="48">
        <v>3.1458333333333331E-2</v>
      </c>
      <c r="J323" s="48">
        <v>3.0891203703703702E-2</v>
      </c>
      <c r="K323" s="49">
        <v>38</v>
      </c>
    </row>
    <row r="324" spans="1:11" ht="14.25" x14ac:dyDescent="0.2">
      <c r="A324" t="str">
        <f t="shared" si="5"/>
        <v>Kučera1986</v>
      </c>
      <c r="B324" s="46" t="s">
        <v>1239</v>
      </c>
      <c r="C324" s="46" t="s">
        <v>1405</v>
      </c>
      <c r="D324" s="47">
        <v>1986</v>
      </c>
      <c r="E324" s="46"/>
      <c r="F324" s="47" t="s">
        <v>1407</v>
      </c>
      <c r="G324" s="47" t="s">
        <v>1411</v>
      </c>
      <c r="H324" s="47">
        <v>121</v>
      </c>
      <c r="I324" s="48">
        <v>3.1134259259259261E-2</v>
      </c>
      <c r="J324" s="48">
        <v>3.0902777777777779E-2</v>
      </c>
      <c r="K324" s="49">
        <v>38</v>
      </c>
    </row>
    <row r="325" spans="1:11" ht="14.25" x14ac:dyDescent="0.2">
      <c r="A325" t="str">
        <f t="shared" si="5"/>
        <v>Mašek1964</v>
      </c>
      <c r="B325" s="46" t="s">
        <v>1130</v>
      </c>
      <c r="C325" s="46" t="s">
        <v>1957</v>
      </c>
      <c r="D325" s="47">
        <v>1964</v>
      </c>
      <c r="E325" s="46" t="s">
        <v>1958</v>
      </c>
      <c r="F325" s="47" t="s">
        <v>1407</v>
      </c>
      <c r="G325" s="47" t="s">
        <v>1587</v>
      </c>
      <c r="H325" s="47">
        <v>26</v>
      </c>
      <c r="I325" s="48">
        <v>3.1099537037037037E-2</v>
      </c>
      <c r="J325" s="48">
        <v>3.0914351851851849E-2</v>
      </c>
      <c r="K325" s="49">
        <v>38</v>
      </c>
    </row>
    <row r="326" spans="1:11" ht="14.25" x14ac:dyDescent="0.2">
      <c r="A326" t="str">
        <f t="shared" si="5"/>
        <v>Císař1983</v>
      </c>
      <c r="B326" s="46" t="s">
        <v>1041</v>
      </c>
      <c r="C326" s="46" t="s">
        <v>1959</v>
      </c>
      <c r="D326" s="47">
        <v>1983</v>
      </c>
      <c r="E326" s="46"/>
      <c r="F326" s="47" t="s">
        <v>1407</v>
      </c>
      <c r="G326" s="47" t="s">
        <v>1411</v>
      </c>
      <c r="H326" s="47">
        <v>122</v>
      </c>
      <c r="I326" s="48">
        <v>3.1145833333333334E-2</v>
      </c>
      <c r="J326" s="48">
        <v>3.0925925925925926E-2</v>
      </c>
      <c r="K326" s="49">
        <v>38</v>
      </c>
    </row>
    <row r="327" spans="1:11" ht="14.25" x14ac:dyDescent="0.2">
      <c r="A327" t="str">
        <f t="shared" si="5"/>
        <v>Nevyhoštěný1995</v>
      </c>
      <c r="B327" s="46" t="s">
        <v>1109</v>
      </c>
      <c r="C327" s="46" t="s">
        <v>1960</v>
      </c>
      <c r="D327" s="47">
        <v>1995</v>
      </c>
      <c r="E327" s="46" t="s">
        <v>1406</v>
      </c>
      <c r="F327" s="47" t="s">
        <v>1407</v>
      </c>
      <c r="G327" s="47" t="s">
        <v>1408</v>
      </c>
      <c r="H327" s="47">
        <v>52</v>
      </c>
      <c r="I327" s="48">
        <v>3.1145833333333334E-2</v>
      </c>
      <c r="J327" s="48">
        <v>3.0925925925925926E-2</v>
      </c>
      <c r="K327" s="49">
        <v>38</v>
      </c>
    </row>
    <row r="328" spans="1:11" ht="14.25" x14ac:dyDescent="0.2">
      <c r="A328" t="str">
        <f t="shared" si="5"/>
        <v>Pavlíková1988</v>
      </c>
      <c r="B328" s="46" t="s">
        <v>1385</v>
      </c>
      <c r="C328" s="46" t="s">
        <v>1961</v>
      </c>
      <c r="D328" s="47">
        <v>1988</v>
      </c>
      <c r="E328" s="46"/>
      <c r="F328" s="47" t="s">
        <v>1407</v>
      </c>
      <c r="G328" s="47" t="s">
        <v>1486</v>
      </c>
      <c r="H328" s="47">
        <v>14</v>
      </c>
      <c r="I328" s="48">
        <v>3.1122685185185187E-2</v>
      </c>
      <c r="J328" s="48">
        <v>3.0937499999999996E-2</v>
      </c>
      <c r="K328" s="49">
        <v>54</v>
      </c>
    </row>
    <row r="329" spans="1:11" ht="14.25" x14ac:dyDescent="0.2">
      <c r="A329" t="str">
        <f t="shared" si="5"/>
        <v>Málek1984</v>
      </c>
      <c r="B329" s="46" t="s">
        <v>1239</v>
      </c>
      <c r="C329" s="46" t="s">
        <v>1318</v>
      </c>
      <c r="D329" s="47">
        <v>1984</v>
      </c>
      <c r="E329" s="46"/>
      <c r="F329" s="47" t="s">
        <v>1407</v>
      </c>
      <c r="G329" s="47" t="s">
        <v>1411</v>
      </c>
      <c r="H329" s="47">
        <v>119</v>
      </c>
      <c r="I329" s="48">
        <v>3.1064814814814812E-2</v>
      </c>
      <c r="J329" s="48">
        <v>3.0949074074074077E-2</v>
      </c>
      <c r="K329" s="49">
        <v>38</v>
      </c>
    </row>
    <row r="330" spans="1:11" ht="14.25" x14ac:dyDescent="0.2">
      <c r="A330" t="str">
        <f t="shared" si="5"/>
        <v>Hofmanova1984</v>
      </c>
      <c r="B330" s="46" t="s">
        <v>1962</v>
      </c>
      <c r="C330" s="46" t="s">
        <v>1963</v>
      </c>
      <c r="D330" s="47">
        <v>1984</v>
      </c>
      <c r="E330" s="46" t="s">
        <v>1536</v>
      </c>
      <c r="F330" s="47" t="s">
        <v>1407</v>
      </c>
      <c r="G330" s="47" t="s">
        <v>1458</v>
      </c>
      <c r="H330" s="47">
        <v>7</v>
      </c>
      <c r="I330" s="48">
        <v>3.1412037037037037E-2</v>
      </c>
      <c r="J330" s="48">
        <v>3.0972222222222224E-2</v>
      </c>
      <c r="K330" s="49">
        <v>54</v>
      </c>
    </row>
    <row r="331" spans="1:11" ht="14.25" x14ac:dyDescent="0.2">
      <c r="A331" t="str">
        <f t="shared" si="5"/>
        <v>Moc1990</v>
      </c>
      <c r="B331" s="46" t="s">
        <v>1032</v>
      </c>
      <c r="C331" s="46" t="s">
        <v>1964</v>
      </c>
      <c r="D331" s="47">
        <v>1990</v>
      </c>
      <c r="E331" s="46" t="s">
        <v>1965</v>
      </c>
      <c r="F331" s="47" t="s">
        <v>1407</v>
      </c>
      <c r="G331" s="47" t="s">
        <v>1408</v>
      </c>
      <c r="H331" s="47">
        <v>51</v>
      </c>
      <c r="I331" s="48">
        <v>3.1122685185185187E-2</v>
      </c>
      <c r="J331" s="48">
        <v>3.0983796296296297E-2</v>
      </c>
      <c r="K331" s="49">
        <v>38</v>
      </c>
    </row>
    <row r="332" spans="1:11" ht="14.25" x14ac:dyDescent="0.2">
      <c r="A332" t="str">
        <f t="shared" si="5"/>
        <v>Týč1965</v>
      </c>
      <c r="B332" s="46" t="s">
        <v>1595</v>
      </c>
      <c r="C332" s="46" t="s">
        <v>1966</v>
      </c>
      <c r="D332" s="47">
        <v>1965</v>
      </c>
      <c r="E332" s="46" t="s">
        <v>1967</v>
      </c>
      <c r="F332" s="47" t="s">
        <v>1407</v>
      </c>
      <c r="G332" s="47" t="s">
        <v>1587</v>
      </c>
      <c r="H332" s="47">
        <v>28</v>
      </c>
      <c r="I332" s="48">
        <v>3.1412037037037037E-2</v>
      </c>
      <c r="J332" s="48">
        <v>3.0983796296296297E-2</v>
      </c>
      <c r="K332" s="49">
        <v>38</v>
      </c>
    </row>
    <row r="333" spans="1:11" ht="14.25" x14ac:dyDescent="0.2">
      <c r="A333" t="str">
        <f t="shared" si="5"/>
        <v>Seifert1989</v>
      </c>
      <c r="B333" s="46" t="s">
        <v>1050</v>
      </c>
      <c r="C333" s="46" t="s">
        <v>1968</v>
      </c>
      <c r="D333" s="47">
        <v>1989</v>
      </c>
      <c r="E333" s="46" t="s">
        <v>1969</v>
      </c>
      <c r="F333" s="47" t="s">
        <v>1407</v>
      </c>
      <c r="G333" s="47" t="s">
        <v>1408</v>
      </c>
      <c r="H333" s="47">
        <v>53</v>
      </c>
      <c r="I333" s="48">
        <v>3.1157407407407408E-2</v>
      </c>
      <c r="J333" s="48">
        <v>3.0995370370370371E-2</v>
      </c>
      <c r="K333" s="49">
        <v>38</v>
      </c>
    </row>
    <row r="334" spans="1:11" ht="14.25" x14ac:dyDescent="0.2">
      <c r="A334" t="str">
        <f t="shared" si="5"/>
        <v>Dvořák1988</v>
      </c>
      <c r="B334" s="46" t="s">
        <v>1050</v>
      </c>
      <c r="C334" s="46" t="s">
        <v>1556</v>
      </c>
      <c r="D334" s="47">
        <v>1988</v>
      </c>
      <c r="E334" s="46"/>
      <c r="F334" s="47" t="s">
        <v>1407</v>
      </c>
      <c r="G334" s="47" t="s">
        <v>1408</v>
      </c>
      <c r="H334" s="47">
        <v>54</v>
      </c>
      <c r="I334" s="48">
        <v>3.123842592592593E-2</v>
      </c>
      <c r="J334" s="48">
        <v>3.0995370370370371E-2</v>
      </c>
      <c r="K334" s="49">
        <v>38</v>
      </c>
    </row>
    <row r="335" spans="1:11" ht="14.25" x14ac:dyDescent="0.2">
      <c r="A335" t="str">
        <f t="shared" si="5"/>
        <v>Tutter1976</v>
      </c>
      <c r="B335" s="46" t="s">
        <v>1970</v>
      </c>
      <c r="C335" s="46" t="s">
        <v>1971</v>
      </c>
      <c r="D335" s="47">
        <v>1976</v>
      </c>
      <c r="E335" s="46" t="s">
        <v>1972</v>
      </c>
      <c r="F335" s="47" t="s">
        <v>1407</v>
      </c>
      <c r="G335" s="47" t="s">
        <v>1421</v>
      </c>
      <c r="H335" s="47">
        <v>90</v>
      </c>
      <c r="I335" s="48">
        <v>3.1203703703703702E-2</v>
      </c>
      <c r="J335" s="48">
        <v>3.1018518518518515E-2</v>
      </c>
      <c r="K335" s="49">
        <v>38</v>
      </c>
    </row>
    <row r="336" spans="1:11" ht="14.25" x14ac:dyDescent="0.2">
      <c r="A336" t="str">
        <f t="shared" si="5"/>
        <v>Čermák1979</v>
      </c>
      <c r="B336" s="46" t="s">
        <v>1412</v>
      </c>
      <c r="C336" s="46" t="s">
        <v>1674</v>
      </c>
      <c r="D336" s="47">
        <v>1979</v>
      </c>
      <c r="E336" s="46" t="s">
        <v>1973</v>
      </c>
      <c r="F336" s="47" t="s">
        <v>1407</v>
      </c>
      <c r="G336" s="47" t="s">
        <v>1411</v>
      </c>
      <c r="H336" s="47">
        <v>124</v>
      </c>
      <c r="I336" s="48">
        <v>3.1273148148148147E-2</v>
      </c>
      <c r="J336" s="48">
        <v>3.1018518518518515E-2</v>
      </c>
      <c r="K336" s="49">
        <v>38</v>
      </c>
    </row>
    <row r="337" spans="1:11" ht="14.25" x14ac:dyDescent="0.2">
      <c r="A337" t="str">
        <f t="shared" si="5"/>
        <v>Šůs1965</v>
      </c>
      <c r="B337" s="46" t="s">
        <v>1032</v>
      </c>
      <c r="C337" s="46" t="s">
        <v>1245</v>
      </c>
      <c r="D337" s="47">
        <v>1965</v>
      </c>
      <c r="E337" s="46" t="s">
        <v>958</v>
      </c>
      <c r="F337" s="47" t="s">
        <v>1407</v>
      </c>
      <c r="G337" s="47" t="s">
        <v>1587</v>
      </c>
      <c r="H337" s="47">
        <v>27</v>
      </c>
      <c r="I337" s="48">
        <v>3.1307870370370368E-2</v>
      </c>
      <c r="J337" s="48">
        <v>3.1053240740740742E-2</v>
      </c>
      <c r="K337" s="49">
        <v>38</v>
      </c>
    </row>
    <row r="338" spans="1:11" ht="14.25" x14ac:dyDescent="0.2">
      <c r="A338" t="str">
        <f t="shared" si="5"/>
        <v>Dušek1971</v>
      </c>
      <c r="B338" s="46" t="s">
        <v>1575</v>
      </c>
      <c r="C338" s="46" t="s">
        <v>1974</v>
      </c>
      <c r="D338" s="47">
        <v>1971</v>
      </c>
      <c r="E338" s="46" t="s">
        <v>1975</v>
      </c>
      <c r="F338" s="47" t="s">
        <v>1407</v>
      </c>
      <c r="G338" s="47" t="s">
        <v>1421</v>
      </c>
      <c r="H338" s="47">
        <v>92</v>
      </c>
      <c r="I338" s="48">
        <v>3.1296296296296301E-2</v>
      </c>
      <c r="J338" s="48">
        <v>3.108796296296296E-2</v>
      </c>
      <c r="K338" s="49">
        <v>38</v>
      </c>
    </row>
    <row r="339" spans="1:11" ht="14.25" x14ac:dyDescent="0.2">
      <c r="A339" t="str">
        <f t="shared" si="5"/>
        <v>Šromovský1986</v>
      </c>
      <c r="B339" s="46" t="s">
        <v>1165</v>
      </c>
      <c r="C339" s="46" t="s">
        <v>1976</v>
      </c>
      <c r="D339" s="47">
        <v>1986</v>
      </c>
      <c r="E339" s="46" t="s">
        <v>1977</v>
      </c>
      <c r="F339" s="47" t="s">
        <v>1407</v>
      </c>
      <c r="G339" s="47" t="s">
        <v>1411</v>
      </c>
      <c r="H339" s="47">
        <v>129</v>
      </c>
      <c r="I339" s="48">
        <v>3.138888888888889E-2</v>
      </c>
      <c r="J339" s="48">
        <v>3.108796296296296E-2</v>
      </c>
      <c r="K339" s="49">
        <v>38</v>
      </c>
    </row>
    <row r="340" spans="1:11" ht="14.25" x14ac:dyDescent="0.2">
      <c r="A340" t="str">
        <f t="shared" si="5"/>
        <v>Žák1984</v>
      </c>
      <c r="B340" s="46" t="s">
        <v>1033</v>
      </c>
      <c r="C340" s="46" t="s">
        <v>1978</v>
      </c>
      <c r="D340" s="47">
        <v>1984</v>
      </c>
      <c r="E340" s="46" t="s">
        <v>1979</v>
      </c>
      <c r="F340" s="47" t="s">
        <v>1407</v>
      </c>
      <c r="G340" s="47" t="s">
        <v>1411</v>
      </c>
      <c r="H340" s="47">
        <v>131</v>
      </c>
      <c r="I340" s="48">
        <v>3.1469907407407412E-2</v>
      </c>
      <c r="J340" s="48">
        <v>3.1099537037037037E-2</v>
      </c>
      <c r="K340" s="49">
        <v>38</v>
      </c>
    </row>
    <row r="341" spans="1:11" ht="14.25" x14ac:dyDescent="0.2">
      <c r="A341" t="str">
        <f t="shared" si="5"/>
        <v>Malý1992</v>
      </c>
      <c r="B341" s="46" t="s">
        <v>1032</v>
      </c>
      <c r="C341" s="46" t="s">
        <v>1980</v>
      </c>
      <c r="D341" s="47">
        <v>1992</v>
      </c>
      <c r="E341" s="46"/>
      <c r="F341" s="47" t="s">
        <v>1407</v>
      </c>
      <c r="G341" s="47" t="s">
        <v>1408</v>
      </c>
      <c r="H341" s="47">
        <v>58</v>
      </c>
      <c r="I341" s="48">
        <v>3.15625E-2</v>
      </c>
      <c r="J341" s="48">
        <v>3.1099537037037037E-2</v>
      </c>
      <c r="K341" s="49">
        <v>38</v>
      </c>
    </row>
    <row r="342" spans="1:11" ht="14.25" x14ac:dyDescent="0.2">
      <c r="A342" t="str">
        <f t="shared" si="5"/>
        <v>Janeček1988</v>
      </c>
      <c r="B342" s="46" t="s">
        <v>1239</v>
      </c>
      <c r="C342" s="46" t="s">
        <v>1981</v>
      </c>
      <c r="D342" s="47">
        <v>1988</v>
      </c>
      <c r="E342" s="46"/>
      <c r="F342" s="47" t="s">
        <v>1407</v>
      </c>
      <c r="G342" s="47" t="s">
        <v>1408</v>
      </c>
      <c r="H342" s="47">
        <v>56</v>
      </c>
      <c r="I342" s="48">
        <v>3.1435185185185184E-2</v>
      </c>
      <c r="J342" s="48">
        <v>3.1157407407407408E-2</v>
      </c>
      <c r="K342" s="49">
        <v>38</v>
      </c>
    </row>
    <row r="343" spans="1:11" ht="14.25" x14ac:dyDescent="0.2">
      <c r="A343" t="str">
        <f t="shared" si="5"/>
        <v>Lagarde1988</v>
      </c>
      <c r="B343" s="46" t="s">
        <v>1982</v>
      </c>
      <c r="C343" s="46" t="s">
        <v>1983</v>
      </c>
      <c r="D343" s="47">
        <v>1988</v>
      </c>
      <c r="E343" s="46" t="s">
        <v>1984</v>
      </c>
      <c r="F343" s="47" t="s">
        <v>1407</v>
      </c>
      <c r="G343" s="47" t="s">
        <v>1408</v>
      </c>
      <c r="H343" s="47">
        <v>61</v>
      </c>
      <c r="I343" s="48">
        <v>3.1666666666666669E-2</v>
      </c>
      <c r="J343" s="48">
        <v>3.1168981481481482E-2</v>
      </c>
      <c r="K343" s="49">
        <v>38</v>
      </c>
    </row>
    <row r="344" spans="1:11" ht="14.25" x14ac:dyDescent="0.2">
      <c r="A344" t="str">
        <f t="shared" si="5"/>
        <v>Havlik1978</v>
      </c>
      <c r="B344" s="46" t="s">
        <v>1868</v>
      </c>
      <c r="C344" s="46" t="s">
        <v>1985</v>
      </c>
      <c r="D344" s="47">
        <v>1978</v>
      </c>
      <c r="E344" s="46" t="s">
        <v>1835</v>
      </c>
      <c r="F344" s="47" t="s">
        <v>1407</v>
      </c>
      <c r="G344" s="47" t="s">
        <v>1411</v>
      </c>
      <c r="H344" s="47">
        <v>128</v>
      </c>
      <c r="I344" s="48">
        <v>3.1354166666666662E-2</v>
      </c>
      <c r="J344" s="48">
        <v>3.1192129629629629E-2</v>
      </c>
      <c r="K344" s="49">
        <v>38</v>
      </c>
    </row>
    <row r="345" spans="1:11" ht="14.25" x14ac:dyDescent="0.2">
      <c r="A345" t="str">
        <f t="shared" si="5"/>
        <v>Petraskova1979</v>
      </c>
      <c r="B345" s="46" t="s">
        <v>1375</v>
      </c>
      <c r="C345" s="46" t="s">
        <v>1986</v>
      </c>
      <c r="D345" s="47">
        <v>1979</v>
      </c>
      <c r="E345" s="46"/>
      <c r="F345" s="47" t="s">
        <v>1407</v>
      </c>
      <c r="G345" s="47" t="s">
        <v>1458</v>
      </c>
      <c r="H345" s="47">
        <v>8</v>
      </c>
      <c r="I345" s="48">
        <v>3.1435185185185184E-2</v>
      </c>
      <c r="J345" s="48">
        <v>3.1226851851851853E-2</v>
      </c>
      <c r="K345" s="49">
        <v>54</v>
      </c>
    </row>
    <row r="346" spans="1:11" ht="14.25" x14ac:dyDescent="0.2">
      <c r="A346" t="str">
        <f t="shared" si="5"/>
        <v>Šindelář1986</v>
      </c>
      <c r="B346" s="46" t="s">
        <v>1033</v>
      </c>
      <c r="C346" s="46" t="s">
        <v>1987</v>
      </c>
      <c r="D346" s="47">
        <v>1986</v>
      </c>
      <c r="E346" s="46"/>
      <c r="F346" s="47" t="s">
        <v>1407</v>
      </c>
      <c r="G346" s="47" t="s">
        <v>1411</v>
      </c>
      <c r="H346" s="47">
        <v>135</v>
      </c>
      <c r="I346" s="48">
        <v>3.1782407407407405E-2</v>
      </c>
      <c r="J346" s="48">
        <v>3.1226851851851853E-2</v>
      </c>
      <c r="K346" s="49">
        <v>38</v>
      </c>
    </row>
    <row r="347" spans="1:11" ht="14.25" x14ac:dyDescent="0.2">
      <c r="A347" t="str">
        <f t="shared" si="5"/>
        <v>Hemer1966</v>
      </c>
      <c r="B347" s="46" t="s">
        <v>1322</v>
      </c>
      <c r="C347" s="46" t="s">
        <v>1988</v>
      </c>
      <c r="D347" s="47">
        <v>1966</v>
      </c>
      <c r="E347" s="46" t="s">
        <v>1989</v>
      </c>
      <c r="F347" s="47" t="s">
        <v>1407</v>
      </c>
      <c r="G347" s="47" t="s">
        <v>1587</v>
      </c>
      <c r="H347" s="47">
        <v>29</v>
      </c>
      <c r="I347" s="48">
        <v>3.1435185185185184E-2</v>
      </c>
      <c r="J347" s="48">
        <v>3.125E-2</v>
      </c>
      <c r="K347" s="49">
        <v>35</v>
      </c>
    </row>
    <row r="348" spans="1:11" ht="14.25" x14ac:dyDescent="0.2">
      <c r="A348" t="str">
        <f t="shared" si="5"/>
        <v>Nigrin1964</v>
      </c>
      <c r="B348" s="46" t="s">
        <v>1417</v>
      </c>
      <c r="C348" s="46" t="s">
        <v>1990</v>
      </c>
      <c r="D348" s="47">
        <v>1964</v>
      </c>
      <c r="E348" s="46" t="s">
        <v>1723</v>
      </c>
      <c r="F348" s="47" t="s">
        <v>1407</v>
      </c>
      <c r="G348" s="47" t="s">
        <v>1587</v>
      </c>
      <c r="H348" s="47">
        <v>30</v>
      </c>
      <c r="I348" s="48">
        <v>3.1458333333333331E-2</v>
      </c>
      <c r="J348" s="48">
        <v>3.125E-2</v>
      </c>
      <c r="K348" s="49">
        <v>35</v>
      </c>
    </row>
    <row r="349" spans="1:11" ht="14.25" x14ac:dyDescent="0.2">
      <c r="A349" t="str">
        <f t="shared" si="5"/>
        <v>Radová1967</v>
      </c>
      <c r="B349" s="46" t="s">
        <v>1385</v>
      </c>
      <c r="C349" s="46" t="s">
        <v>1991</v>
      </c>
      <c r="D349" s="47">
        <v>1967</v>
      </c>
      <c r="E349" s="46" t="s">
        <v>1992</v>
      </c>
      <c r="F349" s="47" t="s">
        <v>1407</v>
      </c>
      <c r="G349" s="47" t="s">
        <v>1786</v>
      </c>
      <c r="H349" s="47">
        <v>2</v>
      </c>
      <c r="I349" s="48">
        <v>3.1307870370370368E-2</v>
      </c>
      <c r="J349" s="48">
        <v>3.1261574074074074E-2</v>
      </c>
      <c r="K349" s="49">
        <v>54</v>
      </c>
    </row>
    <row r="350" spans="1:11" ht="14.25" x14ac:dyDescent="0.2">
      <c r="A350" t="str">
        <f t="shared" si="5"/>
        <v>Pekarek1981</v>
      </c>
      <c r="B350" s="46" t="s">
        <v>1050</v>
      </c>
      <c r="C350" s="46" t="s">
        <v>1993</v>
      </c>
      <c r="D350" s="47">
        <v>1981</v>
      </c>
      <c r="E350" s="46" t="s">
        <v>1994</v>
      </c>
      <c r="F350" s="47" t="s">
        <v>1407</v>
      </c>
      <c r="G350" s="47" t="s">
        <v>1411</v>
      </c>
      <c r="H350" s="47">
        <v>133</v>
      </c>
      <c r="I350" s="48">
        <v>3.1666666666666669E-2</v>
      </c>
      <c r="J350" s="48">
        <v>3.1273148148148147E-2</v>
      </c>
      <c r="K350" s="49">
        <v>35</v>
      </c>
    </row>
    <row r="351" spans="1:11" ht="14.25" x14ac:dyDescent="0.2">
      <c r="A351" t="str">
        <f t="shared" si="5"/>
        <v>Sádlo1973</v>
      </c>
      <c r="B351" s="46" t="s">
        <v>1100</v>
      </c>
      <c r="C351" s="46" t="s">
        <v>1995</v>
      </c>
      <c r="D351" s="47">
        <v>1973</v>
      </c>
      <c r="E351" s="46"/>
      <c r="F351" s="47" t="s">
        <v>1407</v>
      </c>
      <c r="G351" s="47" t="s">
        <v>1421</v>
      </c>
      <c r="H351" s="47">
        <v>97</v>
      </c>
      <c r="I351" s="48">
        <v>3.1747685185185184E-2</v>
      </c>
      <c r="J351" s="48">
        <v>3.1273148148148147E-2</v>
      </c>
      <c r="K351" s="49">
        <v>35</v>
      </c>
    </row>
    <row r="352" spans="1:11" ht="14.25" x14ac:dyDescent="0.2">
      <c r="A352" t="str">
        <f t="shared" si="5"/>
        <v>Čokrt1989</v>
      </c>
      <c r="B352" s="46" t="s">
        <v>1996</v>
      </c>
      <c r="C352" s="46" t="s">
        <v>1997</v>
      </c>
      <c r="D352" s="47">
        <v>1989</v>
      </c>
      <c r="E352" s="46" t="s">
        <v>984</v>
      </c>
      <c r="F352" s="47" t="s">
        <v>1407</v>
      </c>
      <c r="G352" s="47" t="s">
        <v>1408</v>
      </c>
      <c r="H352" s="47">
        <v>59</v>
      </c>
      <c r="I352" s="48">
        <v>3.1585648148148147E-2</v>
      </c>
      <c r="J352" s="48">
        <v>3.1284722222222221E-2</v>
      </c>
      <c r="K352" s="49">
        <v>35</v>
      </c>
    </row>
    <row r="353" spans="1:11" ht="14.25" x14ac:dyDescent="0.2">
      <c r="A353" t="str">
        <f t="shared" si="5"/>
        <v>Mixa1976</v>
      </c>
      <c r="B353" s="46" t="s">
        <v>1295</v>
      </c>
      <c r="C353" s="46" t="s">
        <v>1998</v>
      </c>
      <c r="D353" s="47">
        <v>1976</v>
      </c>
      <c r="E353" s="46" t="s">
        <v>1999</v>
      </c>
      <c r="F353" s="47" t="s">
        <v>1407</v>
      </c>
      <c r="G353" s="47" t="s">
        <v>1421</v>
      </c>
      <c r="H353" s="47">
        <v>94</v>
      </c>
      <c r="I353" s="48">
        <v>3.1666666666666669E-2</v>
      </c>
      <c r="J353" s="48">
        <v>3.1284722222222221E-2</v>
      </c>
      <c r="K353" s="49">
        <v>35</v>
      </c>
    </row>
    <row r="354" spans="1:11" ht="14.25" x14ac:dyDescent="0.2">
      <c r="A354" t="str">
        <f t="shared" si="5"/>
        <v>Svobodová1999</v>
      </c>
      <c r="B354" s="46" t="s">
        <v>1180</v>
      </c>
      <c r="C354" s="46" t="s">
        <v>2000</v>
      </c>
      <c r="D354" s="47">
        <v>1999</v>
      </c>
      <c r="E354" s="46" t="s">
        <v>1414</v>
      </c>
      <c r="F354" s="47" t="s">
        <v>1407</v>
      </c>
      <c r="G354" s="47" t="s">
        <v>1486</v>
      </c>
      <c r="H354" s="47">
        <v>15</v>
      </c>
      <c r="I354" s="48">
        <v>3.1412037037037037E-2</v>
      </c>
      <c r="J354" s="48">
        <v>3.1319444444444448E-2</v>
      </c>
      <c r="K354" s="49">
        <v>54</v>
      </c>
    </row>
    <row r="355" spans="1:11" ht="14.25" x14ac:dyDescent="0.2">
      <c r="A355" t="str">
        <f t="shared" si="5"/>
        <v>Jakubczak1979</v>
      </c>
      <c r="B355" s="46" t="s">
        <v>2001</v>
      </c>
      <c r="C355" s="46" t="s">
        <v>2002</v>
      </c>
      <c r="D355" s="47">
        <v>1979</v>
      </c>
      <c r="E355" s="46" t="s">
        <v>2003</v>
      </c>
      <c r="F355" s="47" t="s">
        <v>1407</v>
      </c>
      <c r="G355" s="47" t="s">
        <v>1411</v>
      </c>
      <c r="H355" s="47">
        <v>132</v>
      </c>
      <c r="I355" s="48">
        <v>3.1574074074074074E-2</v>
      </c>
      <c r="J355" s="48">
        <v>3.1319444444444448E-2</v>
      </c>
      <c r="K355" s="49">
        <v>35</v>
      </c>
    </row>
    <row r="356" spans="1:11" ht="14.25" x14ac:dyDescent="0.2">
      <c r="A356" t="str">
        <f t="shared" si="5"/>
        <v>Řehoř1974</v>
      </c>
      <c r="B356" s="46" t="s">
        <v>1050</v>
      </c>
      <c r="C356" s="46" t="s">
        <v>2004</v>
      </c>
      <c r="D356" s="47">
        <v>1974</v>
      </c>
      <c r="E356" s="46" t="s">
        <v>2005</v>
      </c>
      <c r="F356" s="47" t="s">
        <v>1407</v>
      </c>
      <c r="G356" s="47" t="s">
        <v>1421</v>
      </c>
      <c r="H356" s="47">
        <v>95</v>
      </c>
      <c r="I356" s="48">
        <v>3.1678240740740743E-2</v>
      </c>
      <c r="J356" s="48">
        <v>3.1319444444444448E-2</v>
      </c>
      <c r="K356" s="49">
        <v>35</v>
      </c>
    </row>
    <row r="357" spans="1:11" ht="14.25" x14ac:dyDescent="0.2">
      <c r="A357" t="str">
        <f t="shared" si="5"/>
        <v>Kratochvíl1982</v>
      </c>
      <c r="B357" s="46" t="s">
        <v>1130</v>
      </c>
      <c r="C357" s="46" t="s">
        <v>2006</v>
      </c>
      <c r="D357" s="47">
        <v>1982</v>
      </c>
      <c r="E357" s="46"/>
      <c r="F357" s="47" t="s">
        <v>1407</v>
      </c>
      <c r="G357" s="47" t="s">
        <v>1411</v>
      </c>
      <c r="H357" s="47">
        <v>130</v>
      </c>
      <c r="I357" s="48">
        <v>3.1435185185185184E-2</v>
      </c>
      <c r="J357" s="48">
        <v>3.1331018518518515E-2</v>
      </c>
      <c r="K357" s="49">
        <v>35</v>
      </c>
    </row>
    <row r="358" spans="1:11" ht="14.25" x14ac:dyDescent="0.2">
      <c r="A358" t="str">
        <f t="shared" si="5"/>
        <v>Šnáblová1984</v>
      </c>
      <c r="B358" s="46" t="s">
        <v>1345</v>
      </c>
      <c r="C358" s="46" t="s">
        <v>2007</v>
      </c>
      <c r="D358" s="47">
        <v>1984</v>
      </c>
      <c r="E358" s="46" t="s">
        <v>1452</v>
      </c>
      <c r="F358" s="47" t="s">
        <v>1407</v>
      </c>
      <c r="G358" s="47" t="s">
        <v>1458</v>
      </c>
      <c r="H358" s="47">
        <v>9</v>
      </c>
      <c r="I358" s="48">
        <v>3.1527777777777773E-2</v>
      </c>
      <c r="J358" s="48">
        <v>3.1331018518518515E-2</v>
      </c>
      <c r="K358" s="49">
        <v>54</v>
      </c>
    </row>
    <row r="359" spans="1:11" ht="14.25" x14ac:dyDescent="0.2">
      <c r="A359" t="str">
        <f t="shared" si="5"/>
        <v>Vintr1982</v>
      </c>
      <c r="B359" s="46" t="s">
        <v>1041</v>
      </c>
      <c r="C359" s="46" t="s">
        <v>2008</v>
      </c>
      <c r="D359" s="47">
        <v>1982</v>
      </c>
      <c r="E359" s="46"/>
      <c r="F359" s="47" t="s">
        <v>1407</v>
      </c>
      <c r="G359" s="47" t="s">
        <v>1411</v>
      </c>
      <c r="H359" s="47">
        <v>138</v>
      </c>
      <c r="I359" s="48">
        <v>3.1886574074074074E-2</v>
      </c>
      <c r="J359" s="48">
        <v>3.1331018518518515E-2</v>
      </c>
      <c r="K359" s="49">
        <v>35</v>
      </c>
    </row>
    <row r="360" spans="1:11" ht="14.25" x14ac:dyDescent="0.2">
      <c r="A360" t="str">
        <f t="shared" si="5"/>
        <v>Krejčík1988</v>
      </c>
      <c r="B360" s="46" t="s">
        <v>1041</v>
      </c>
      <c r="C360" s="46" t="s">
        <v>2009</v>
      </c>
      <c r="D360" s="47">
        <v>1988</v>
      </c>
      <c r="E360" s="46"/>
      <c r="F360" s="47" t="s">
        <v>1407</v>
      </c>
      <c r="G360" s="47" t="s">
        <v>1408</v>
      </c>
      <c r="H360" s="47">
        <v>60</v>
      </c>
      <c r="I360" s="48">
        <v>3.1620370370370368E-2</v>
      </c>
      <c r="J360" s="48">
        <v>3.1354166666666662E-2</v>
      </c>
      <c r="K360" s="49">
        <v>35</v>
      </c>
    </row>
    <row r="361" spans="1:11" ht="14.25" x14ac:dyDescent="0.2">
      <c r="A361" t="str">
        <f t="shared" si="5"/>
        <v>Culos1977</v>
      </c>
      <c r="B361" s="46" t="s">
        <v>2010</v>
      </c>
      <c r="C361" s="46" t="s">
        <v>2011</v>
      </c>
      <c r="D361" s="47">
        <v>1977</v>
      </c>
      <c r="E361" s="46"/>
      <c r="F361" s="47" t="s">
        <v>1407</v>
      </c>
      <c r="G361" s="47" t="s">
        <v>1421</v>
      </c>
      <c r="H361" s="47">
        <v>103</v>
      </c>
      <c r="I361" s="48">
        <v>3.1886574074074074E-2</v>
      </c>
      <c r="J361" s="48">
        <v>3.1365740740740743E-2</v>
      </c>
      <c r="K361" s="49">
        <v>35</v>
      </c>
    </row>
    <row r="362" spans="1:11" ht="14.25" x14ac:dyDescent="0.2">
      <c r="A362" t="str">
        <f t="shared" si="5"/>
        <v>Pribičin1970</v>
      </c>
      <c r="B362" s="46" t="s">
        <v>2012</v>
      </c>
      <c r="C362" s="46" t="s">
        <v>2013</v>
      </c>
      <c r="D362" s="47">
        <v>1970</v>
      </c>
      <c r="E362" s="46" t="s">
        <v>2014</v>
      </c>
      <c r="F362" s="47" t="s">
        <v>1407</v>
      </c>
      <c r="G362" s="47" t="s">
        <v>1421</v>
      </c>
      <c r="H362" s="47">
        <v>102</v>
      </c>
      <c r="I362" s="48">
        <v>3.1863425925925927E-2</v>
      </c>
      <c r="J362" s="48">
        <v>3.1412037037037037E-2</v>
      </c>
      <c r="K362" s="49">
        <v>35</v>
      </c>
    </row>
    <row r="363" spans="1:11" ht="14.25" x14ac:dyDescent="0.2">
      <c r="A363" t="str">
        <f t="shared" si="5"/>
        <v>Halas1982</v>
      </c>
      <c r="B363" s="46" t="s">
        <v>2015</v>
      </c>
      <c r="C363" s="46" t="s">
        <v>2016</v>
      </c>
      <c r="D363" s="47">
        <v>1982</v>
      </c>
      <c r="E363" s="46"/>
      <c r="F363" s="47" t="s">
        <v>1660</v>
      </c>
      <c r="G363" s="47" t="s">
        <v>1411</v>
      </c>
      <c r="H363" s="47">
        <v>139</v>
      </c>
      <c r="I363" s="48">
        <v>3.1932870370370368E-2</v>
      </c>
      <c r="J363" s="48">
        <v>3.1469907407407412E-2</v>
      </c>
      <c r="K363" s="49">
        <v>35</v>
      </c>
    </row>
    <row r="364" spans="1:11" ht="14.25" x14ac:dyDescent="0.2">
      <c r="A364" t="str">
        <f t="shared" si="5"/>
        <v>Týč1961</v>
      </c>
      <c r="B364" s="46" t="s">
        <v>1327</v>
      </c>
      <c r="C364" s="46" t="s">
        <v>1966</v>
      </c>
      <c r="D364" s="47">
        <v>1961</v>
      </c>
      <c r="E364" s="46" t="s">
        <v>2017</v>
      </c>
      <c r="F364" s="47" t="s">
        <v>1407</v>
      </c>
      <c r="G364" s="47" t="s">
        <v>1587</v>
      </c>
      <c r="H364" s="47">
        <v>35</v>
      </c>
      <c r="I364" s="48">
        <v>3.1932870370370368E-2</v>
      </c>
      <c r="J364" s="48">
        <v>3.1504629629629625E-2</v>
      </c>
      <c r="K364" s="49">
        <v>35</v>
      </c>
    </row>
    <row r="365" spans="1:11" ht="14.25" x14ac:dyDescent="0.2">
      <c r="A365" t="str">
        <f t="shared" si="5"/>
        <v>Beneš1973</v>
      </c>
      <c r="B365" s="46" t="s">
        <v>1243</v>
      </c>
      <c r="C365" s="46" t="s">
        <v>1320</v>
      </c>
      <c r="D365" s="47">
        <v>1973</v>
      </c>
      <c r="E365" s="46" t="s">
        <v>1723</v>
      </c>
      <c r="F365" s="47" t="s">
        <v>1407</v>
      </c>
      <c r="G365" s="47" t="s">
        <v>1421</v>
      </c>
      <c r="H365" s="47">
        <v>98</v>
      </c>
      <c r="I365" s="48">
        <v>3.1747685185185184E-2</v>
      </c>
      <c r="J365" s="48">
        <v>3.1516203703703706E-2</v>
      </c>
      <c r="K365" s="49">
        <v>35</v>
      </c>
    </row>
    <row r="366" spans="1:11" ht="14.25" x14ac:dyDescent="0.2">
      <c r="A366" t="str">
        <f t="shared" si="5"/>
        <v>Kvita1979</v>
      </c>
      <c r="B366" s="46" t="s">
        <v>1256</v>
      </c>
      <c r="C366" s="46" t="s">
        <v>2018</v>
      </c>
      <c r="D366" s="47">
        <v>1979</v>
      </c>
      <c r="E366" s="46" t="s">
        <v>2019</v>
      </c>
      <c r="F366" s="47" t="s">
        <v>1407</v>
      </c>
      <c r="G366" s="47" t="s">
        <v>1411</v>
      </c>
      <c r="H366" s="47">
        <v>136</v>
      </c>
      <c r="I366" s="48">
        <v>3.1782407407407405E-2</v>
      </c>
      <c r="J366" s="48">
        <v>3.1516203703703706E-2</v>
      </c>
      <c r="K366" s="49">
        <v>35</v>
      </c>
    </row>
    <row r="367" spans="1:11" ht="14.25" x14ac:dyDescent="0.2">
      <c r="A367" t="str">
        <f t="shared" si="5"/>
        <v>Růžička1990</v>
      </c>
      <c r="B367" s="46" t="s">
        <v>1042</v>
      </c>
      <c r="C367" s="46" t="s">
        <v>2020</v>
      </c>
      <c r="D367" s="47">
        <v>1990</v>
      </c>
      <c r="E367" s="46"/>
      <c r="F367" s="47" t="s">
        <v>1407</v>
      </c>
      <c r="G367" s="47" t="s">
        <v>1408</v>
      </c>
      <c r="H367" s="47">
        <v>62</v>
      </c>
      <c r="I367" s="48">
        <v>3.1666666666666669E-2</v>
      </c>
      <c r="J367" s="48">
        <v>3.1527777777777773E-2</v>
      </c>
      <c r="K367" s="49">
        <v>35</v>
      </c>
    </row>
    <row r="368" spans="1:11" ht="14.25" x14ac:dyDescent="0.2">
      <c r="A368" t="str">
        <f t="shared" si="5"/>
        <v>Kratochvíl1959</v>
      </c>
      <c r="B368" s="46" t="s">
        <v>1243</v>
      </c>
      <c r="C368" s="46" t="s">
        <v>2006</v>
      </c>
      <c r="D368" s="47">
        <v>1959</v>
      </c>
      <c r="E368" s="46" t="s">
        <v>2021</v>
      </c>
      <c r="F368" s="47" t="s">
        <v>1407</v>
      </c>
      <c r="G368" s="47" t="s">
        <v>1587</v>
      </c>
      <c r="H368" s="47">
        <v>32</v>
      </c>
      <c r="I368" s="48">
        <v>3.1851851851851853E-2</v>
      </c>
      <c r="J368" s="48">
        <v>3.1527777777777773E-2</v>
      </c>
      <c r="K368" s="49">
        <v>35</v>
      </c>
    </row>
    <row r="369" spans="1:11" ht="14.25" x14ac:dyDescent="0.2">
      <c r="A369" t="str">
        <f t="shared" si="5"/>
        <v>Hruban1966</v>
      </c>
      <c r="B369" s="46" t="s">
        <v>1042</v>
      </c>
      <c r="C369" s="46" t="s">
        <v>2022</v>
      </c>
      <c r="D369" s="47">
        <v>1966</v>
      </c>
      <c r="E369" s="46" t="s">
        <v>2023</v>
      </c>
      <c r="F369" s="47" t="s">
        <v>1407</v>
      </c>
      <c r="G369" s="47" t="s">
        <v>1587</v>
      </c>
      <c r="H369" s="47">
        <v>33</v>
      </c>
      <c r="I369" s="48">
        <v>3.1898148148148148E-2</v>
      </c>
      <c r="J369" s="48">
        <v>3.1527777777777773E-2</v>
      </c>
      <c r="K369" s="49">
        <v>35</v>
      </c>
    </row>
    <row r="370" spans="1:11" ht="14.25" x14ac:dyDescent="0.2">
      <c r="A370" t="str">
        <f t="shared" si="5"/>
        <v>Ševinský1961</v>
      </c>
      <c r="B370" s="46" t="s">
        <v>1042</v>
      </c>
      <c r="C370" s="46" t="s">
        <v>2024</v>
      </c>
      <c r="D370" s="47">
        <v>1961</v>
      </c>
      <c r="E370" s="46" t="s">
        <v>1452</v>
      </c>
      <c r="F370" s="47" t="s">
        <v>1407</v>
      </c>
      <c r="G370" s="47" t="s">
        <v>1587</v>
      </c>
      <c r="H370" s="47">
        <v>31</v>
      </c>
      <c r="I370" s="48">
        <v>3.1805555555555552E-2</v>
      </c>
      <c r="J370" s="48">
        <v>3.1539351851851853E-2</v>
      </c>
      <c r="K370" s="49">
        <v>35</v>
      </c>
    </row>
    <row r="371" spans="1:11" ht="14.25" x14ac:dyDescent="0.2">
      <c r="A371" t="str">
        <f t="shared" si="5"/>
        <v>Holomek1980</v>
      </c>
      <c r="B371" s="46" t="s">
        <v>1041</v>
      </c>
      <c r="C371" s="46" t="s">
        <v>2025</v>
      </c>
      <c r="D371" s="47">
        <v>1980</v>
      </c>
      <c r="E371" s="46" t="s">
        <v>2026</v>
      </c>
      <c r="F371" s="47" t="s">
        <v>1407</v>
      </c>
      <c r="G371" s="47" t="s">
        <v>1411</v>
      </c>
      <c r="H371" s="47">
        <v>134</v>
      </c>
      <c r="I371" s="48">
        <v>3.1678240740740743E-2</v>
      </c>
      <c r="J371" s="48">
        <v>3.155092592592592E-2</v>
      </c>
      <c r="K371" s="49">
        <v>35</v>
      </c>
    </row>
    <row r="372" spans="1:11" ht="14.25" x14ac:dyDescent="0.2">
      <c r="A372" t="str">
        <f t="shared" si="5"/>
        <v>Lukeš1968</v>
      </c>
      <c r="B372" s="46" t="s">
        <v>1268</v>
      </c>
      <c r="C372" s="46" t="s">
        <v>2027</v>
      </c>
      <c r="D372" s="47">
        <v>1968</v>
      </c>
      <c r="E372" s="46" t="s">
        <v>1442</v>
      </c>
      <c r="F372" s="47" t="s">
        <v>1407</v>
      </c>
      <c r="G372" s="47" t="s">
        <v>1421</v>
      </c>
      <c r="H372" s="47">
        <v>96</v>
      </c>
      <c r="I372" s="48">
        <v>3.170138888888889E-2</v>
      </c>
      <c r="J372" s="48">
        <v>3.155092592592592E-2</v>
      </c>
      <c r="K372" s="49">
        <v>35</v>
      </c>
    </row>
    <row r="373" spans="1:11" ht="14.25" x14ac:dyDescent="0.2">
      <c r="A373" t="str">
        <f t="shared" si="5"/>
        <v>Šmídek1977</v>
      </c>
      <c r="B373" s="46" t="s">
        <v>1239</v>
      </c>
      <c r="C373" s="46" t="s">
        <v>2028</v>
      </c>
      <c r="D373" s="47">
        <v>1977</v>
      </c>
      <c r="E373" s="46"/>
      <c r="F373" s="47" t="s">
        <v>1407</v>
      </c>
      <c r="G373" s="47" t="s">
        <v>1421</v>
      </c>
      <c r="H373" s="47">
        <v>101</v>
      </c>
      <c r="I373" s="48">
        <v>3.1851851851851853E-2</v>
      </c>
      <c r="J373" s="48">
        <v>3.155092592592592E-2</v>
      </c>
      <c r="K373" s="49">
        <v>35</v>
      </c>
    </row>
    <row r="374" spans="1:11" ht="14.25" x14ac:dyDescent="0.2">
      <c r="A374" t="str">
        <f t="shared" si="5"/>
        <v>Kantorová1976</v>
      </c>
      <c r="B374" s="46" t="s">
        <v>1063</v>
      </c>
      <c r="C374" s="46" t="s">
        <v>2029</v>
      </c>
      <c r="D374" s="47">
        <v>1976</v>
      </c>
      <c r="E374" s="46" t="s">
        <v>2030</v>
      </c>
      <c r="F374" s="47" t="s">
        <v>1407</v>
      </c>
      <c r="G374" s="47" t="s">
        <v>1822</v>
      </c>
      <c r="H374" s="47">
        <v>4</v>
      </c>
      <c r="I374" s="48">
        <v>3.184027777777778E-2</v>
      </c>
      <c r="J374" s="48">
        <v>3.15625E-2</v>
      </c>
      <c r="K374" s="49">
        <v>54</v>
      </c>
    </row>
    <row r="375" spans="1:11" ht="14.25" x14ac:dyDescent="0.2">
      <c r="A375" t="str">
        <f t="shared" si="5"/>
        <v>Tomášek1976</v>
      </c>
      <c r="B375" s="46" t="s">
        <v>1042</v>
      </c>
      <c r="C375" s="46" t="s">
        <v>2031</v>
      </c>
      <c r="D375" s="47">
        <v>1976</v>
      </c>
      <c r="E375" s="46" t="s">
        <v>2030</v>
      </c>
      <c r="F375" s="47" t="s">
        <v>1407</v>
      </c>
      <c r="G375" s="47" t="s">
        <v>1421</v>
      </c>
      <c r="H375" s="47">
        <v>100</v>
      </c>
      <c r="I375" s="48">
        <v>3.184027777777778E-2</v>
      </c>
      <c r="J375" s="48">
        <v>3.15625E-2</v>
      </c>
      <c r="K375" s="49">
        <v>35</v>
      </c>
    </row>
    <row r="376" spans="1:11" ht="14.25" x14ac:dyDescent="0.2">
      <c r="A376" t="str">
        <f t="shared" si="5"/>
        <v>Holeček1961</v>
      </c>
      <c r="B376" s="46" t="s">
        <v>1239</v>
      </c>
      <c r="C376" s="46" t="s">
        <v>2032</v>
      </c>
      <c r="D376" s="47">
        <v>1961</v>
      </c>
      <c r="E376" s="46" t="s">
        <v>1608</v>
      </c>
      <c r="F376" s="47" t="s">
        <v>1407</v>
      </c>
      <c r="G376" s="47" t="s">
        <v>1587</v>
      </c>
      <c r="H376" s="47">
        <v>34</v>
      </c>
      <c r="I376" s="48">
        <v>3.1921296296296302E-2</v>
      </c>
      <c r="J376" s="48">
        <v>3.1574074074074074E-2</v>
      </c>
      <c r="K376" s="49">
        <v>35</v>
      </c>
    </row>
    <row r="377" spans="1:11" ht="14.25" x14ac:dyDescent="0.2">
      <c r="A377" t="str">
        <f t="shared" si="5"/>
        <v>Harzer1976</v>
      </c>
      <c r="B377" s="46" t="s">
        <v>1239</v>
      </c>
      <c r="C377" s="46" t="s">
        <v>2033</v>
      </c>
      <c r="D377" s="47">
        <v>1976</v>
      </c>
      <c r="E377" s="46" t="s">
        <v>2034</v>
      </c>
      <c r="F377" s="47" t="s">
        <v>1407</v>
      </c>
      <c r="G377" s="47" t="s">
        <v>1421</v>
      </c>
      <c r="H377" s="47">
        <v>99</v>
      </c>
      <c r="I377" s="48">
        <v>3.1782407407407405E-2</v>
      </c>
      <c r="J377" s="48">
        <v>3.1631944444444442E-2</v>
      </c>
      <c r="K377" s="49">
        <v>35</v>
      </c>
    </row>
    <row r="378" spans="1:11" ht="14.25" x14ac:dyDescent="0.2">
      <c r="A378" t="str">
        <f t="shared" si="5"/>
        <v>Mikuláš1980</v>
      </c>
      <c r="B378" s="46" t="s">
        <v>1282</v>
      </c>
      <c r="C378" s="46" t="s">
        <v>2035</v>
      </c>
      <c r="D378" s="47">
        <v>1980</v>
      </c>
      <c r="E378" s="46" t="s">
        <v>2036</v>
      </c>
      <c r="F378" s="47" t="s">
        <v>1407</v>
      </c>
      <c r="G378" s="47" t="s">
        <v>1411</v>
      </c>
      <c r="H378" s="47">
        <v>137</v>
      </c>
      <c r="I378" s="48">
        <v>3.1805555555555552E-2</v>
      </c>
      <c r="J378" s="48">
        <v>3.1655092592592596E-2</v>
      </c>
      <c r="K378" s="49">
        <v>35</v>
      </c>
    </row>
    <row r="379" spans="1:11" ht="14.25" x14ac:dyDescent="0.2">
      <c r="A379" t="str">
        <f t="shared" si="5"/>
        <v>Hejtmánek1951</v>
      </c>
      <c r="B379" s="46" t="s">
        <v>1042</v>
      </c>
      <c r="C379" s="46" t="s">
        <v>2037</v>
      </c>
      <c r="D379" s="47">
        <v>1951</v>
      </c>
      <c r="E379" s="46" t="s">
        <v>2038</v>
      </c>
      <c r="F379" s="47" t="s">
        <v>1407</v>
      </c>
      <c r="G379" s="47" t="s">
        <v>1471</v>
      </c>
      <c r="H379" s="47">
        <v>9</v>
      </c>
      <c r="I379" s="48">
        <v>3.201388888888889E-2</v>
      </c>
      <c r="J379" s="48">
        <v>3.1666666666666669E-2</v>
      </c>
      <c r="K379" s="49">
        <v>35</v>
      </c>
    </row>
    <row r="380" spans="1:11" ht="14.25" x14ac:dyDescent="0.2">
      <c r="A380" t="str">
        <f t="shared" si="5"/>
        <v>Adamík1976</v>
      </c>
      <c r="B380" s="46" t="s">
        <v>2039</v>
      </c>
      <c r="C380" s="46" t="s">
        <v>2040</v>
      </c>
      <c r="D380" s="47">
        <v>1976</v>
      </c>
      <c r="E380" s="46" t="s">
        <v>2041</v>
      </c>
      <c r="F380" s="47" t="s">
        <v>1407</v>
      </c>
      <c r="G380" s="47" t="s">
        <v>1421</v>
      </c>
      <c r="H380" s="47">
        <v>105</v>
      </c>
      <c r="I380" s="48">
        <v>3.2083333333333332E-2</v>
      </c>
      <c r="J380" s="48">
        <v>3.1666666666666669E-2</v>
      </c>
      <c r="K380" s="49">
        <v>35</v>
      </c>
    </row>
    <row r="381" spans="1:11" ht="14.25" x14ac:dyDescent="0.2">
      <c r="A381" t="str">
        <f t="shared" si="5"/>
        <v>Brzobohaty1963</v>
      </c>
      <c r="B381" s="46" t="s">
        <v>1527</v>
      </c>
      <c r="C381" s="46" t="s">
        <v>2042</v>
      </c>
      <c r="D381" s="47">
        <v>1963</v>
      </c>
      <c r="E381" s="46"/>
      <c r="F381" s="47" t="s">
        <v>1407</v>
      </c>
      <c r="G381" s="47" t="s">
        <v>1587</v>
      </c>
      <c r="H381" s="47">
        <v>36</v>
      </c>
      <c r="I381" s="48">
        <v>3.2002314814814817E-2</v>
      </c>
      <c r="J381" s="48">
        <v>3.1678240740740743E-2</v>
      </c>
      <c r="K381" s="49">
        <v>35</v>
      </c>
    </row>
    <row r="382" spans="1:11" ht="14.25" x14ac:dyDescent="0.2">
      <c r="A382" t="str">
        <f t="shared" si="5"/>
        <v>Soukal1973</v>
      </c>
      <c r="B382" s="46" t="s">
        <v>1256</v>
      </c>
      <c r="C382" s="46" t="s">
        <v>2043</v>
      </c>
      <c r="D382" s="47">
        <v>1973</v>
      </c>
      <c r="E382" s="46" t="s">
        <v>1562</v>
      </c>
      <c r="F382" s="47" t="s">
        <v>1407</v>
      </c>
      <c r="G382" s="47" t="s">
        <v>1421</v>
      </c>
      <c r="H382" s="47">
        <v>106</v>
      </c>
      <c r="I382" s="48">
        <v>3.2094907407407412E-2</v>
      </c>
      <c r="J382" s="48">
        <v>3.1689814814814816E-2</v>
      </c>
      <c r="K382" s="49">
        <v>35</v>
      </c>
    </row>
    <row r="383" spans="1:11" ht="14.25" x14ac:dyDescent="0.2">
      <c r="A383" t="str">
        <f t="shared" si="5"/>
        <v>Chvátalová1975</v>
      </c>
      <c r="B383" s="46" t="s">
        <v>1355</v>
      </c>
      <c r="C383" s="46" t="s">
        <v>2044</v>
      </c>
      <c r="D383" s="47">
        <v>1975</v>
      </c>
      <c r="E383" s="46" t="s">
        <v>2045</v>
      </c>
      <c r="F383" s="47" t="s">
        <v>1407</v>
      </c>
      <c r="G383" s="47" t="s">
        <v>1822</v>
      </c>
      <c r="H383" s="47">
        <v>7</v>
      </c>
      <c r="I383" s="48">
        <v>3.2094907407407412E-2</v>
      </c>
      <c r="J383" s="48">
        <v>3.1689814814814816E-2</v>
      </c>
      <c r="K383" s="49">
        <v>54</v>
      </c>
    </row>
    <row r="384" spans="1:11" ht="14.25" x14ac:dyDescent="0.2">
      <c r="A384" t="str">
        <f t="shared" si="5"/>
        <v>Pýchová1987</v>
      </c>
      <c r="B384" s="46" t="s">
        <v>1173</v>
      </c>
      <c r="C384" s="46" t="s">
        <v>2046</v>
      </c>
      <c r="D384" s="47">
        <v>1987</v>
      </c>
      <c r="E384" s="46" t="s">
        <v>2047</v>
      </c>
      <c r="F384" s="47" t="s">
        <v>1407</v>
      </c>
      <c r="G384" s="47" t="s">
        <v>1458</v>
      </c>
      <c r="H384" s="47">
        <v>10</v>
      </c>
      <c r="I384" s="48">
        <v>3.1863425925925927E-2</v>
      </c>
      <c r="J384" s="48">
        <v>3.170138888888889E-2</v>
      </c>
      <c r="K384" s="49">
        <v>54</v>
      </c>
    </row>
    <row r="385" spans="1:11" ht="14.25" x14ac:dyDescent="0.2">
      <c r="A385" t="str">
        <f t="shared" si="5"/>
        <v>Mališová1960</v>
      </c>
      <c r="B385" s="46" t="s">
        <v>2048</v>
      </c>
      <c r="C385" s="46" t="s">
        <v>2049</v>
      </c>
      <c r="D385" s="47">
        <v>1960</v>
      </c>
      <c r="E385" s="46" t="s">
        <v>1717</v>
      </c>
      <c r="F385" s="47" t="s">
        <v>1407</v>
      </c>
      <c r="G385" s="47" t="s">
        <v>1786</v>
      </c>
      <c r="H385" s="47">
        <v>3</v>
      </c>
      <c r="I385" s="48">
        <v>3.1782407407407405E-2</v>
      </c>
      <c r="J385" s="48">
        <v>3.1712962962962964E-2</v>
      </c>
      <c r="K385" s="49">
        <v>54</v>
      </c>
    </row>
    <row r="386" spans="1:11" ht="14.25" x14ac:dyDescent="0.2">
      <c r="A386" t="str">
        <f t="shared" si="5"/>
        <v>Granát1965</v>
      </c>
      <c r="B386" s="46" t="s">
        <v>1239</v>
      </c>
      <c r="C386" s="46" t="s">
        <v>2050</v>
      </c>
      <c r="D386" s="47">
        <v>1965</v>
      </c>
      <c r="E386" s="46" t="s">
        <v>2051</v>
      </c>
      <c r="F386" s="47" t="s">
        <v>1407</v>
      </c>
      <c r="G386" s="47" t="s">
        <v>1587</v>
      </c>
      <c r="H386" s="47">
        <v>37</v>
      </c>
      <c r="I386" s="48">
        <v>3.2060185185185185E-2</v>
      </c>
      <c r="J386" s="48">
        <v>3.172453703703703E-2</v>
      </c>
      <c r="K386" s="49">
        <v>35</v>
      </c>
    </row>
    <row r="387" spans="1:11" ht="14.25" x14ac:dyDescent="0.2">
      <c r="A387" t="str">
        <f t="shared" ref="A387:A450" si="6">C387&amp;D387</f>
        <v>Drapal1981</v>
      </c>
      <c r="B387" s="46" t="s">
        <v>1256</v>
      </c>
      <c r="C387" s="46" t="s">
        <v>2052</v>
      </c>
      <c r="D387" s="47">
        <v>1981</v>
      </c>
      <c r="E387" s="46" t="s">
        <v>2053</v>
      </c>
      <c r="F387" s="47" t="s">
        <v>1407</v>
      </c>
      <c r="G387" s="47" t="s">
        <v>1411</v>
      </c>
      <c r="H387" s="47">
        <v>141</v>
      </c>
      <c r="I387" s="48">
        <v>3.1967592592592589E-2</v>
      </c>
      <c r="J387" s="48">
        <v>3.1747685185185184E-2</v>
      </c>
      <c r="K387" s="49">
        <v>35</v>
      </c>
    </row>
    <row r="388" spans="1:11" ht="14.25" x14ac:dyDescent="0.2">
      <c r="A388" t="str">
        <f t="shared" si="6"/>
        <v>Housa1983</v>
      </c>
      <c r="B388" s="46" t="s">
        <v>2054</v>
      </c>
      <c r="C388" s="46" t="s">
        <v>2055</v>
      </c>
      <c r="D388" s="47">
        <v>1983</v>
      </c>
      <c r="E388" s="46" t="s">
        <v>2056</v>
      </c>
      <c r="F388" s="47" t="s">
        <v>1407</v>
      </c>
      <c r="G388" s="47" t="s">
        <v>1411</v>
      </c>
      <c r="H388" s="47">
        <v>140</v>
      </c>
      <c r="I388" s="48">
        <v>3.1956018518518516E-2</v>
      </c>
      <c r="J388" s="48">
        <v>3.1759259259259258E-2</v>
      </c>
      <c r="K388" s="49">
        <v>35</v>
      </c>
    </row>
    <row r="389" spans="1:11" ht="14.25" x14ac:dyDescent="0.2">
      <c r="A389" t="str">
        <f t="shared" si="6"/>
        <v>Kotecká1975</v>
      </c>
      <c r="B389" s="46" t="s">
        <v>1070</v>
      </c>
      <c r="C389" s="46" t="s">
        <v>2057</v>
      </c>
      <c r="D389" s="47">
        <v>1975</v>
      </c>
      <c r="E389" s="46" t="s">
        <v>1693</v>
      </c>
      <c r="F389" s="47" t="s">
        <v>1407</v>
      </c>
      <c r="G389" s="47" t="s">
        <v>1822</v>
      </c>
      <c r="H389" s="47">
        <v>5</v>
      </c>
      <c r="I389" s="48">
        <v>3.1956018518518516E-2</v>
      </c>
      <c r="J389" s="48">
        <v>3.1759259259259258E-2</v>
      </c>
      <c r="K389" s="49">
        <v>54</v>
      </c>
    </row>
    <row r="390" spans="1:11" ht="14.25" x14ac:dyDescent="0.2">
      <c r="A390" t="str">
        <f t="shared" si="6"/>
        <v>Váchová1993</v>
      </c>
      <c r="B390" s="46" t="s">
        <v>1549</v>
      </c>
      <c r="C390" s="46" t="s">
        <v>2058</v>
      </c>
      <c r="D390" s="47">
        <v>1993</v>
      </c>
      <c r="E390" s="46" t="s">
        <v>2059</v>
      </c>
      <c r="F390" s="47" t="s">
        <v>1407</v>
      </c>
      <c r="G390" s="47" t="s">
        <v>1486</v>
      </c>
      <c r="H390" s="47">
        <v>16</v>
      </c>
      <c r="I390" s="48">
        <v>3.2129629629629626E-2</v>
      </c>
      <c r="J390" s="48">
        <v>3.1759259259259258E-2</v>
      </c>
      <c r="K390" s="49">
        <v>54</v>
      </c>
    </row>
    <row r="391" spans="1:11" ht="14.25" x14ac:dyDescent="0.2">
      <c r="A391" t="str">
        <f t="shared" si="6"/>
        <v>Dobiášová1973</v>
      </c>
      <c r="B391" s="46" t="s">
        <v>2060</v>
      </c>
      <c r="C391" s="46" t="s">
        <v>2061</v>
      </c>
      <c r="D391" s="47">
        <v>1973</v>
      </c>
      <c r="E391" s="46" t="s">
        <v>2062</v>
      </c>
      <c r="F391" s="47" t="s">
        <v>1407</v>
      </c>
      <c r="G391" s="47" t="s">
        <v>1822</v>
      </c>
      <c r="H391" s="47">
        <v>6</v>
      </c>
      <c r="I391" s="48">
        <v>3.1967592592592589E-2</v>
      </c>
      <c r="J391" s="48">
        <v>3.1782407407407405E-2</v>
      </c>
      <c r="K391" s="49">
        <v>54</v>
      </c>
    </row>
    <row r="392" spans="1:11" ht="14.25" x14ac:dyDescent="0.2">
      <c r="A392" t="str">
        <f t="shared" si="6"/>
        <v>Heřman1991</v>
      </c>
      <c r="B392" s="46" t="s">
        <v>1332</v>
      </c>
      <c r="C392" s="46" t="s">
        <v>2063</v>
      </c>
      <c r="D392" s="47">
        <v>1991</v>
      </c>
      <c r="E392" s="46"/>
      <c r="F392" s="47" t="s">
        <v>1407</v>
      </c>
      <c r="G392" s="47" t="s">
        <v>1408</v>
      </c>
      <c r="H392" s="47">
        <v>64</v>
      </c>
      <c r="I392" s="48">
        <v>3.2083333333333332E-2</v>
      </c>
      <c r="J392" s="48">
        <v>3.1782407407407405E-2</v>
      </c>
      <c r="K392" s="49">
        <v>35</v>
      </c>
    </row>
    <row r="393" spans="1:11" ht="14.25" x14ac:dyDescent="0.2">
      <c r="A393" t="str">
        <f t="shared" si="6"/>
        <v>Jeništa1975</v>
      </c>
      <c r="B393" s="46" t="s">
        <v>1130</v>
      </c>
      <c r="C393" s="46" t="s">
        <v>2064</v>
      </c>
      <c r="D393" s="47">
        <v>1975</v>
      </c>
      <c r="E393" s="46" t="s">
        <v>2065</v>
      </c>
      <c r="F393" s="47" t="s">
        <v>1407</v>
      </c>
      <c r="G393" s="47" t="s">
        <v>1421</v>
      </c>
      <c r="H393" s="47">
        <v>104</v>
      </c>
      <c r="I393" s="48">
        <v>3.1990740740740743E-2</v>
      </c>
      <c r="J393" s="48">
        <v>3.1793981481481479E-2</v>
      </c>
      <c r="K393" s="49">
        <v>35</v>
      </c>
    </row>
    <row r="394" spans="1:11" ht="14.25" x14ac:dyDescent="0.2">
      <c r="A394" t="str">
        <f t="shared" si="6"/>
        <v>Kadlecová1990</v>
      </c>
      <c r="B394" s="46" t="s">
        <v>1229</v>
      </c>
      <c r="C394" s="46" t="s">
        <v>1378</v>
      </c>
      <c r="D394" s="47">
        <v>1990</v>
      </c>
      <c r="E394" s="46" t="s">
        <v>2066</v>
      </c>
      <c r="F394" s="47" t="s">
        <v>1407</v>
      </c>
      <c r="G394" s="47" t="s">
        <v>1486</v>
      </c>
      <c r="H394" s="47">
        <v>17</v>
      </c>
      <c r="I394" s="48">
        <v>3.2233796296296295E-2</v>
      </c>
      <c r="J394" s="48">
        <v>3.1793981481481479E-2</v>
      </c>
      <c r="K394" s="49">
        <v>54</v>
      </c>
    </row>
    <row r="395" spans="1:11" ht="14.25" x14ac:dyDescent="0.2">
      <c r="A395" t="str">
        <f t="shared" si="6"/>
        <v>Sladkovský1999</v>
      </c>
      <c r="B395" s="46" t="s">
        <v>2067</v>
      </c>
      <c r="C395" s="46" t="s">
        <v>2068</v>
      </c>
      <c r="D395" s="47">
        <v>1999</v>
      </c>
      <c r="E395" s="46" t="s">
        <v>2069</v>
      </c>
      <c r="F395" s="47" t="s">
        <v>1407</v>
      </c>
      <c r="G395" s="47" t="s">
        <v>1408</v>
      </c>
      <c r="H395" s="47">
        <v>63</v>
      </c>
      <c r="I395" s="48">
        <v>3.2071759259259258E-2</v>
      </c>
      <c r="J395" s="48">
        <v>3.1817129629629633E-2</v>
      </c>
      <c r="K395" s="49">
        <v>35</v>
      </c>
    </row>
    <row r="396" spans="1:11" ht="14.25" x14ac:dyDescent="0.2">
      <c r="A396" t="str">
        <f t="shared" si="6"/>
        <v>Bartek1983</v>
      </c>
      <c r="B396" s="46" t="s">
        <v>2070</v>
      </c>
      <c r="C396" s="46" t="s">
        <v>2071</v>
      </c>
      <c r="D396" s="47">
        <v>1983</v>
      </c>
      <c r="E396" s="46" t="s">
        <v>2072</v>
      </c>
      <c r="F396" s="47" t="s">
        <v>1407</v>
      </c>
      <c r="G396" s="47" t="s">
        <v>1411</v>
      </c>
      <c r="H396" s="47">
        <v>151</v>
      </c>
      <c r="I396" s="48">
        <v>3.2488425925925928E-2</v>
      </c>
      <c r="J396" s="48">
        <v>3.1828703703703706E-2</v>
      </c>
      <c r="K396" s="49">
        <v>35</v>
      </c>
    </row>
    <row r="397" spans="1:11" ht="14.25" x14ac:dyDescent="0.2">
      <c r="A397" t="str">
        <f t="shared" si="6"/>
        <v>Candrák1977</v>
      </c>
      <c r="B397" s="46" t="s">
        <v>1268</v>
      </c>
      <c r="C397" s="46" t="s">
        <v>2073</v>
      </c>
      <c r="D397" s="47">
        <v>1977</v>
      </c>
      <c r="E397" s="46" t="s">
        <v>1723</v>
      </c>
      <c r="F397" s="47" t="s">
        <v>1407</v>
      </c>
      <c r="G397" s="47" t="s">
        <v>1421</v>
      </c>
      <c r="H397" s="47">
        <v>107</v>
      </c>
      <c r="I397" s="48">
        <v>3.2118055555555559E-2</v>
      </c>
      <c r="J397" s="48">
        <v>3.1875000000000001E-2</v>
      </c>
      <c r="K397" s="49">
        <v>35</v>
      </c>
    </row>
    <row r="398" spans="1:11" ht="14.25" x14ac:dyDescent="0.2">
      <c r="A398" t="str">
        <f t="shared" si="6"/>
        <v>Hodboďová1958</v>
      </c>
      <c r="B398" s="46" t="s">
        <v>1363</v>
      </c>
      <c r="C398" s="46" t="s">
        <v>2074</v>
      </c>
      <c r="D398" s="47">
        <v>1958</v>
      </c>
      <c r="E398" s="46"/>
      <c r="F398" s="47" t="s">
        <v>1407</v>
      </c>
      <c r="G398" s="47" t="s">
        <v>1786</v>
      </c>
      <c r="H398" s="47">
        <v>4</v>
      </c>
      <c r="I398" s="48">
        <v>3.2187500000000001E-2</v>
      </c>
      <c r="J398" s="48">
        <v>3.1875000000000001E-2</v>
      </c>
      <c r="K398" s="49">
        <v>54</v>
      </c>
    </row>
    <row r="399" spans="1:11" ht="14.25" x14ac:dyDescent="0.2">
      <c r="A399" t="str">
        <f t="shared" si="6"/>
        <v>Rydvanová1983</v>
      </c>
      <c r="B399" s="46" t="s">
        <v>1180</v>
      </c>
      <c r="C399" s="46" t="s">
        <v>2075</v>
      </c>
      <c r="D399" s="47">
        <v>1983</v>
      </c>
      <c r="E399" s="46" t="s">
        <v>1557</v>
      </c>
      <c r="F399" s="47" t="s">
        <v>1407</v>
      </c>
      <c r="G399" s="47" t="s">
        <v>1458</v>
      </c>
      <c r="H399" s="47">
        <v>11</v>
      </c>
      <c r="I399" s="48">
        <v>3.2118055555555559E-2</v>
      </c>
      <c r="J399" s="48">
        <v>3.1886574074074074E-2</v>
      </c>
      <c r="K399" s="49">
        <v>54</v>
      </c>
    </row>
    <row r="400" spans="1:11" ht="14.25" x14ac:dyDescent="0.2">
      <c r="A400" t="str">
        <f t="shared" si="6"/>
        <v>Pektor1981</v>
      </c>
      <c r="B400" s="46" t="s">
        <v>1041</v>
      </c>
      <c r="C400" s="46" t="s">
        <v>2076</v>
      </c>
      <c r="D400" s="47">
        <v>1981</v>
      </c>
      <c r="E400" s="46" t="s">
        <v>1723</v>
      </c>
      <c r="F400" s="47" t="s">
        <v>1407</v>
      </c>
      <c r="G400" s="47" t="s">
        <v>1411</v>
      </c>
      <c r="H400" s="47">
        <v>142</v>
      </c>
      <c r="I400" s="48">
        <v>3.2094907407407412E-2</v>
      </c>
      <c r="J400" s="48">
        <v>3.1909722222222221E-2</v>
      </c>
      <c r="K400" s="49">
        <v>35</v>
      </c>
    </row>
    <row r="401" spans="1:11" ht="14.25" x14ac:dyDescent="0.2">
      <c r="A401" t="str">
        <f t="shared" si="6"/>
        <v>Vagnerová1980</v>
      </c>
      <c r="B401" s="46" t="s">
        <v>1229</v>
      </c>
      <c r="C401" s="46" t="s">
        <v>2077</v>
      </c>
      <c r="D401" s="47">
        <v>1980</v>
      </c>
      <c r="E401" s="46" t="s">
        <v>2078</v>
      </c>
      <c r="F401" s="47" t="s">
        <v>1407</v>
      </c>
      <c r="G401" s="47" t="s">
        <v>1458</v>
      </c>
      <c r="H401" s="47">
        <v>12</v>
      </c>
      <c r="I401" s="48">
        <v>3.2141203703703707E-2</v>
      </c>
      <c r="J401" s="48">
        <v>3.1909722222222221E-2</v>
      </c>
      <c r="K401" s="49">
        <v>54</v>
      </c>
    </row>
    <row r="402" spans="1:11" ht="14.25" x14ac:dyDescent="0.2">
      <c r="A402" t="str">
        <f t="shared" si="6"/>
        <v>Hrbáček1978</v>
      </c>
      <c r="B402" s="46" t="s">
        <v>1041</v>
      </c>
      <c r="C402" s="46" t="s">
        <v>2079</v>
      </c>
      <c r="D402" s="47">
        <v>1978</v>
      </c>
      <c r="E402" s="46" t="s">
        <v>2080</v>
      </c>
      <c r="F402" s="47" t="s">
        <v>1407</v>
      </c>
      <c r="G402" s="47" t="s">
        <v>1411</v>
      </c>
      <c r="H402" s="47">
        <v>146</v>
      </c>
      <c r="I402" s="48">
        <v>3.229166666666667E-2</v>
      </c>
      <c r="J402" s="48">
        <v>3.1909722222222221E-2</v>
      </c>
      <c r="K402" s="49">
        <v>35</v>
      </c>
    </row>
    <row r="403" spans="1:11" ht="14.25" x14ac:dyDescent="0.2">
      <c r="A403" t="str">
        <f t="shared" si="6"/>
        <v>Ceé1968</v>
      </c>
      <c r="B403" s="46" t="s">
        <v>1041</v>
      </c>
      <c r="C403" s="46" t="s">
        <v>2081</v>
      </c>
      <c r="D403" s="47">
        <v>1968</v>
      </c>
      <c r="E403" s="46"/>
      <c r="F403" s="47" t="s">
        <v>1407</v>
      </c>
      <c r="G403" s="47" t="s">
        <v>1421</v>
      </c>
      <c r="H403" s="47">
        <v>111</v>
      </c>
      <c r="I403" s="48">
        <v>3.2418981481481479E-2</v>
      </c>
      <c r="J403" s="48">
        <v>3.1921296296296302E-2</v>
      </c>
      <c r="K403" s="49">
        <v>35</v>
      </c>
    </row>
    <row r="404" spans="1:11" ht="14.25" x14ac:dyDescent="0.2">
      <c r="A404" t="str">
        <f t="shared" si="6"/>
        <v>Čapek1970</v>
      </c>
      <c r="B404" s="46" t="s">
        <v>1042</v>
      </c>
      <c r="C404" s="46" t="s">
        <v>1276</v>
      </c>
      <c r="D404" s="47">
        <v>1970</v>
      </c>
      <c r="E404" s="46"/>
      <c r="F404" s="47" t="s">
        <v>1407</v>
      </c>
      <c r="G404" s="47" t="s">
        <v>1421</v>
      </c>
      <c r="H404" s="47">
        <v>110</v>
      </c>
      <c r="I404" s="48">
        <v>3.2395833333333332E-2</v>
      </c>
      <c r="J404" s="48">
        <v>3.1932870370370368E-2</v>
      </c>
      <c r="K404" s="49">
        <v>35</v>
      </c>
    </row>
    <row r="405" spans="1:11" ht="14.25" x14ac:dyDescent="0.2">
      <c r="A405" t="str">
        <f t="shared" si="6"/>
        <v>Frey1958</v>
      </c>
      <c r="B405" s="46" t="s">
        <v>2082</v>
      </c>
      <c r="C405" s="46" t="s">
        <v>2083</v>
      </c>
      <c r="D405" s="47">
        <v>1958</v>
      </c>
      <c r="E405" s="46" t="s">
        <v>2084</v>
      </c>
      <c r="F405" s="47" t="s">
        <v>1407</v>
      </c>
      <c r="G405" s="47" t="s">
        <v>1587</v>
      </c>
      <c r="H405" s="47">
        <v>38</v>
      </c>
      <c r="I405" s="48">
        <v>3.2256944444444442E-2</v>
      </c>
      <c r="J405" s="48">
        <v>3.1956018518518516E-2</v>
      </c>
      <c r="K405" s="49">
        <v>33</v>
      </c>
    </row>
    <row r="406" spans="1:11" ht="14.25" x14ac:dyDescent="0.2">
      <c r="A406" t="str">
        <f t="shared" si="6"/>
        <v>hnilica1980</v>
      </c>
      <c r="B406" s="46" t="s">
        <v>2085</v>
      </c>
      <c r="C406" s="46" t="s">
        <v>2086</v>
      </c>
      <c r="D406" s="47">
        <v>1980</v>
      </c>
      <c r="E406" s="46" t="s">
        <v>2087</v>
      </c>
      <c r="F406" s="47" t="s">
        <v>1407</v>
      </c>
      <c r="G406" s="47" t="s">
        <v>1411</v>
      </c>
      <c r="H406" s="47">
        <v>145</v>
      </c>
      <c r="I406" s="48">
        <v>3.2222222222222222E-2</v>
      </c>
      <c r="J406" s="48">
        <v>3.1979166666666663E-2</v>
      </c>
      <c r="K406" s="49">
        <v>33</v>
      </c>
    </row>
    <row r="407" spans="1:11" ht="14.25" x14ac:dyDescent="0.2">
      <c r="A407" t="str">
        <f t="shared" si="6"/>
        <v>Koubek1979</v>
      </c>
      <c r="B407" s="46" t="s">
        <v>2088</v>
      </c>
      <c r="C407" s="46" t="s">
        <v>2089</v>
      </c>
      <c r="D407" s="47">
        <v>1979</v>
      </c>
      <c r="E407" s="46" t="s">
        <v>2090</v>
      </c>
      <c r="F407" s="47" t="s">
        <v>1407</v>
      </c>
      <c r="G407" s="47" t="s">
        <v>1411</v>
      </c>
      <c r="H407" s="47">
        <v>143</v>
      </c>
      <c r="I407" s="48">
        <v>3.2152777777777773E-2</v>
      </c>
      <c r="J407" s="48">
        <v>3.201388888888889E-2</v>
      </c>
      <c r="K407" s="49">
        <v>33</v>
      </c>
    </row>
    <row r="408" spans="1:11" ht="14.25" x14ac:dyDescent="0.2">
      <c r="A408" t="str">
        <f t="shared" si="6"/>
        <v>Vokuš1956</v>
      </c>
      <c r="B408" s="46" t="s">
        <v>1273</v>
      </c>
      <c r="C408" s="46" t="s">
        <v>2091</v>
      </c>
      <c r="D408" s="47">
        <v>1956</v>
      </c>
      <c r="E408" s="46" t="s">
        <v>2092</v>
      </c>
      <c r="F408" s="47" t="s">
        <v>1407</v>
      </c>
      <c r="G408" s="47" t="s">
        <v>1471</v>
      </c>
      <c r="H408" s="47">
        <v>10</v>
      </c>
      <c r="I408" s="48">
        <v>3.2222222222222222E-2</v>
      </c>
      <c r="J408" s="48">
        <v>3.2037037037037037E-2</v>
      </c>
      <c r="K408" s="49">
        <v>33</v>
      </c>
    </row>
    <row r="409" spans="1:11" ht="14.25" x14ac:dyDescent="0.2">
      <c r="A409" t="str">
        <f t="shared" si="6"/>
        <v>Boháč1987</v>
      </c>
      <c r="B409" s="46" t="s">
        <v>1322</v>
      </c>
      <c r="C409" s="46" t="s">
        <v>1270</v>
      </c>
      <c r="D409" s="47">
        <v>1987</v>
      </c>
      <c r="E409" s="46" t="s">
        <v>1890</v>
      </c>
      <c r="F409" s="47" t="s">
        <v>1407</v>
      </c>
      <c r="G409" s="47" t="s">
        <v>1411</v>
      </c>
      <c r="H409" s="47">
        <v>153</v>
      </c>
      <c r="I409" s="48">
        <v>3.2615740740740744E-2</v>
      </c>
      <c r="J409" s="48">
        <v>3.2048611111111111E-2</v>
      </c>
      <c r="K409" s="49">
        <v>33</v>
      </c>
    </row>
    <row r="410" spans="1:11" ht="14.25" x14ac:dyDescent="0.2">
      <c r="A410" t="str">
        <f t="shared" si="6"/>
        <v>Heřman1980</v>
      </c>
      <c r="B410" s="46" t="s">
        <v>1322</v>
      </c>
      <c r="C410" s="46" t="s">
        <v>2063</v>
      </c>
      <c r="D410" s="47">
        <v>1980</v>
      </c>
      <c r="E410" s="46" t="s">
        <v>2093</v>
      </c>
      <c r="F410" s="47" t="s">
        <v>1407</v>
      </c>
      <c r="G410" s="47" t="s">
        <v>1411</v>
      </c>
      <c r="H410" s="47">
        <v>144</v>
      </c>
      <c r="I410" s="48">
        <v>3.2187500000000001E-2</v>
      </c>
      <c r="J410" s="48">
        <v>3.2060185185185185E-2</v>
      </c>
      <c r="K410" s="49">
        <v>33</v>
      </c>
    </row>
    <row r="411" spans="1:11" ht="14.25" x14ac:dyDescent="0.2">
      <c r="A411" t="str">
        <f t="shared" si="6"/>
        <v>Odnoha1974</v>
      </c>
      <c r="B411" s="46" t="s">
        <v>1219</v>
      </c>
      <c r="C411" s="46" t="s">
        <v>2094</v>
      </c>
      <c r="D411" s="47">
        <v>1974</v>
      </c>
      <c r="E411" s="46" t="s">
        <v>2095</v>
      </c>
      <c r="F411" s="47" t="s">
        <v>1407</v>
      </c>
      <c r="G411" s="47" t="s">
        <v>1421</v>
      </c>
      <c r="H411" s="47">
        <v>109</v>
      </c>
      <c r="I411" s="48">
        <v>3.2384259259259258E-2</v>
      </c>
      <c r="J411" s="48">
        <v>3.2060185185185185E-2</v>
      </c>
      <c r="K411" s="49">
        <v>33</v>
      </c>
    </row>
    <row r="412" spans="1:11" ht="14.25" x14ac:dyDescent="0.2">
      <c r="A412" t="str">
        <f t="shared" si="6"/>
        <v>Chaloupka1978</v>
      </c>
      <c r="B412" s="46" t="s">
        <v>1327</v>
      </c>
      <c r="C412" s="46" t="s">
        <v>1197</v>
      </c>
      <c r="D412" s="47">
        <v>1978</v>
      </c>
      <c r="E412" s="46"/>
      <c r="F412" s="47" t="s">
        <v>1407</v>
      </c>
      <c r="G412" s="47" t="s">
        <v>1411</v>
      </c>
      <c r="H412" s="47">
        <v>152</v>
      </c>
      <c r="I412" s="48">
        <v>3.259259259259259E-2</v>
      </c>
      <c r="J412" s="48">
        <v>3.2060185185185185E-2</v>
      </c>
      <c r="K412" s="49">
        <v>33</v>
      </c>
    </row>
    <row r="413" spans="1:11" ht="14.25" x14ac:dyDescent="0.2">
      <c r="A413" t="str">
        <f t="shared" si="6"/>
        <v>Keil1953</v>
      </c>
      <c r="B413" s="46" t="s">
        <v>1032</v>
      </c>
      <c r="C413" s="46" t="s">
        <v>1312</v>
      </c>
      <c r="D413" s="47">
        <v>1953</v>
      </c>
      <c r="E413" s="46" t="s">
        <v>2096</v>
      </c>
      <c r="F413" s="47" t="s">
        <v>1407</v>
      </c>
      <c r="G413" s="47" t="s">
        <v>1471</v>
      </c>
      <c r="H413" s="47">
        <v>11</v>
      </c>
      <c r="I413" s="48">
        <v>3.2534722222222222E-2</v>
      </c>
      <c r="J413" s="48">
        <v>3.2071759259259258E-2</v>
      </c>
      <c r="K413" s="49">
        <v>33</v>
      </c>
    </row>
    <row r="414" spans="1:11" ht="14.25" x14ac:dyDescent="0.2">
      <c r="A414" t="str">
        <f t="shared" si="6"/>
        <v>Burda1983</v>
      </c>
      <c r="B414" s="46" t="s">
        <v>1041</v>
      </c>
      <c r="C414" s="46" t="s">
        <v>2097</v>
      </c>
      <c r="D414" s="47">
        <v>1983</v>
      </c>
      <c r="E414" s="46"/>
      <c r="F414" s="47" t="s">
        <v>1407</v>
      </c>
      <c r="G414" s="47" t="s">
        <v>1411</v>
      </c>
      <c r="H414" s="47">
        <v>155</v>
      </c>
      <c r="I414" s="48">
        <v>3.2650462962962964E-2</v>
      </c>
      <c r="J414" s="48">
        <v>3.2071759259259258E-2</v>
      </c>
      <c r="K414" s="49">
        <v>33</v>
      </c>
    </row>
    <row r="415" spans="1:11" ht="14.25" x14ac:dyDescent="0.2">
      <c r="A415" t="str">
        <f t="shared" si="6"/>
        <v>Novák1962</v>
      </c>
      <c r="B415" s="46" t="s">
        <v>1337</v>
      </c>
      <c r="C415" s="46" t="s">
        <v>1340</v>
      </c>
      <c r="D415" s="47">
        <v>1962</v>
      </c>
      <c r="E415" s="46" t="s">
        <v>2098</v>
      </c>
      <c r="F415" s="47" t="s">
        <v>1407</v>
      </c>
      <c r="G415" s="47" t="s">
        <v>1587</v>
      </c>
      <c r="H415" s="47">
        <v>43</v>
      </c>
      <c r="I415" s="48">
        <v>3.2789351851851854E-2</v>
      </c>
      <c r="J415" s="48">
        <v>3.2071759259259258E-2</v>
      </c>
      <c r="K415" s="49">
        <v>33</v>
      </c>
    </row>
    <row r="416" spans="1:11" ht="14.25" x14ac:dyDescent="0.2">
      <c r="A416" t="str">
        <f t="shared" si="6"/>
        <v>Linhart1982</v>
      </c>
      <c r="B416" s="46" t="s">
        <v>1231</v>
      </c>
      <c r="C416" s="46" t="s">
        <v>2099</v>
      </c>
      <c r="D416" s="47">
        <v>1982</v>
      </c>
      <c r="E416" s="46" t="s">
        <v>2100</v>
      </c>
      <c r="F416" s="47" t="s">
        <v>1407</v>
      </c>
      <c r="G416" s="47" t="s">
        <v>1411</v>
      </c>
      <c r="H416" s="47">
        <v>150</v>
      </c>
      <c r="I416" s="48">
        <v>3.24537037037037E-2</v>
      </c>
      <c r="J416" s="48">
        <v>3.2094907407407412E-2</v>
      </c>
      <c r="K416" s="49">
        <v>33</v>
      </c>
    </row>
    <row r="417" spans="1:11" ht="14.25" x14ac:dyDescent="0.2">
      <c r="A417" t="str">
        <f t="shared" si="6"/>
        <v>Švejda1994</v>
      </c>
      <c r="B417" s="46" t="s">
        <v>1086</v>
      </c>
      <c r="C417" s="46" t="s">
        <v>2101</v>
      </c>
      <c r="D417" s="47">
        <v>1994</v>
      </c>
      <c r="E417" s="46" t="s">
        <v>2102</v>
      </c>
      <c r="F417" s="47" t="s">
        <v>1407</v>
      </c>
      <c r="G417" s="47" t="s">
        <v>1408</v>
      </c>
      <c r="H417" s="47">
        <v>66</v>
      </c>
      <c r="I417" s="48">
        <v>3.2708333333333332E-2</v>
      </c>
      <c r="J417" s="48">
        <v>3.2094907407407412E-2</v>
      </c>
      <c r="K417" s="49">
        <v>33</v>
      </c>
    </row>
    <row r="418" spans="1:11" ht="14.25" x14ac:dyDescent="0.2">
      <c r="A418" t="str">
        <f t="shared" si="6"/>
        <v>Prokop1969</v>
      </c>
      <c r="B418" s="46" t="s">
        <v>1130</v>
      </c>
      <c r="C418" s="46" t="s">
        <v>1855</v>
      </c>
      <c r="D418" s="47">
        <v>1969</v>
      </c>
      <c r="E418" s="46"/>
      <c r="F418" s="47" t="s">
        <v>1407</v>
      </c>
      <c r="G418" s="47" t="s">
        <v>1421</v>
      </c>
      <c r="H418" s="47">
        <v>108</v>
      </c>
      <c r="I418" s="48">
        <v>3.2233796296296295E-2</v>
      </c>
      <c r="J418" s="48">
        <v>3.2106481481481479E-2</v>
      </c>
      <c r="K418" s="49">
        <v>33</v>
      </c>
    </row>
    <row r="419" spans="1:11" ht="14.25" x14ac:dyDescent="0.2">
      <c r="A419" t="str">
        <f t="shared" si="6"/>
        <v>Schovánek1962</v>
      </c>
      <c r="B419" s="46" t="s">
        <v>1124</v>
      </c>
      <c r="C419" s="46" t="s">
        <v>2103</v>
      </c>
      <c r="D419" s="47">
        <v>1962</v>
      </c>
      <c r="E419" s="46" t="s">
        <v>2104</v>
      </c>
      <c r="F419" s="47" t="s">
        <v>1407</v>
      </c>
      <c r="G419" s="47" t="s">
        <v>1587</v>
      </c>
      <c r="H419" s="47">
        <v>39</v>
      </c>
      <c r="I419" s="48">
        <v>3.2314814814814817E-2</v>
      </c>
      <c r="J419" s="48">
        <v>3.2141203703703707E-2</v>
      </c>
      <c r="K419" s="49">
        <v>33</v>
      </c>
    </row>
    <row r="420" spans="1:11" ht="14.25" x14ac:dyDescent="0.2">
      <c r="A420" t="str">
        <f t="shared" si="6"/>
        <v>Slavík1982</v>
      </c>
      <c r="B420" s="46" t="s">
        <v>1490</v>
      </c>
      <c r="C420" s="46" t="s">
        <v>2105</v>
      </c>
      <c r="D420" s="47">
        <v>1982</v>
      </c>
      <c r="E420" s="46" t="s">
        <v>2106</v>
      </c>
      <c r="F420" s="47" t="s">
        <v>1407</v>
      </c>
      <c r="G420" s="47" t="s">
        <v>1411</v>
      </c>
      <c r="H420" s="47">
        <v>148</v>
      </c>
      <c r="I420" s="48">
        <v>3.2361111111111111E-2</v>
      </c>
      <c r="J420" s="48">
        <v>3.2141203703703707E-2</v>
      </c>
      <c r="K420" s="49">
        <v>33</v>
      </c>
    </row>
    <row r="421" spans="1:11" ht="14.25" x14ac:dyDescent="0.2">
      <c r="A421" t="str">
        <f t="shared" si="6"/>
        <v>Daniš1978</v>
      </c>
      <c r="B421" s="46" t="s">
        <v>2107</v>
      </c>
      <c r="C421" s="46" t="s">
        <v>2108</v>
      </c>
      <c r="D421" s="47">
        <v>1978</v>
      </c>
      <c r="E421" s="46" t="s">
        <v>1723</v>
      </c>
      <c r="F421" s="47" t="s">
        <v>1407</v>
      </c>
      <c r="G421" s="47" t="s">
        <v>1411</v>
      </c>
      <c r="H421" s="47">
        <v>162</v>
      </c>
      <c r="I421" s="48">
        <v>3.2939814814814811E-2</v>
      </c>
      <c r="J421" s="48">
        <v>3.2164351851851854E-2</v>
      </c>
      <c r="K421" s="49">
        <v>33</v>
      </c>
    </row>
    <row r="422" spans="1:11" ht="14.25" x14ac:dyDescent="0.2">
      <c r="A422" t="str">
        <f t="shared" si="6"/>
        <v>Třísková1971</v>
      </c>
      <c r="B422" s="46" t="s">
        <v>2109</v>
      </c>
      <c r="C422" s="46" t="s">
        <v>2110</v>
      </c>
      <c r="D422" s="47">
        <v>1971</v>
      </c>
      <c r="E422" s="46" t="s">
        <v>2111</v>
      </c>
      <c r="F422" s="47" t="s">
        <v>1407</v>
      </c>
      <c r="G422" s="47" t="s">
        <v>1822</v>
      </c>
      <c r="H422" s="47">
        <v>8</v>
      </c>
      <c r="I422" s="48">
        <v>3.2314814814814817E-2</v>
      </c>
      <c r="J422" s="48">
        <v>3.2187500000000001E-2</v>
      </c>
      <c r="K422" s="49">
        <v>52</v>
      </c>
    </row>
    <row r="423" spans="1:11" ht="14.25" x14ac:dyDescent="0.2">
      <c r="A423" t="str">
        <f t="shared" si="6"/>
        <v>Vaněk1980</v>
      </c>
      <c r="B423" s="46" t="s">
        <v>1109</v>
      </c>
      <c r="C423" s="46" t="s">
        <v>1887</v>
      </c>
      <c r="D423" s="47">
        <v>1980</v>
      </c>
      <c r="E423" s="46" t="s">
        <v>2112</v>
      </c>
      <c r="F423" s="47" t="s">
        <v>1407</v>
      </c>
      <c r="G423" s="47" t="s">
        <v>1411</v>
      </c>
      <c r="H423" s="47">
        <v>157</v>
      </c>
      <c r="I423" s="48">
        <v>3.27662037037037E-2</v>
      </c>
      <c r="J423" s="48">
        <v>3.2187500000000001E-2</v>
      </c>
      <c r="K423" s="49">
        <v>33</v>
      </c>
    </row>
    <row r="424" spans="1:11" ht="14.25" x14ac:dyDescent="0.2">
      <c r="A424" t="str">
        <f t="shared" si="6"/>
        <v>Chvátal1975</v>
      </c>
      <c r="B424" s="46" t="s">
        <v>1202</v>
      </c>
      <c r="C424" s="46" t="s">
        <v>2113</v>
      </c>
      <c r="D424" s="47">
        <v>1975</v>
      </c>
      <c r="E424" s="46" t="s">
        <v>2114</v>
      </c>
      <c r="F424" s="47" t="s">
        <v>1407</v>
      </c>
      <c r="G424" s="47" t="s">
        <v>1421</v>
      </c>
      <c r="H424" s="47">
        <v>114</v>
      </c>
      <c r="I424" s="48">
        <v>3.2627314814814817E-2</v>
      </c>
      <c r="J424" s="48">
        <v>3.2210648148148148E-2</v>
      </c>
      <c r="K424" s="49">
        <v>33</v>
      </c>
    </row>
    <row r="425" spans="1:11" ht="14.25" x14ac:dyDescent="0.2">
      <c r="A425" t="str">
        <f t="shared" si="6"/>
        <v>Kočí1979</v>
      </c>
      <c r="B425" s="46" t="s">
        <v>1219</v>
      </c>
      <c r="C425" s="46" t="s">
        <v>2115</v>
      </c>
      <c r="D425" s="47">
        <v>1979</v>
      </c>
      <c r="E425" s="46" t="s">
        <v>2116</v>
      </c>
      <c r="F425" s="47" t="s">
        <v>1407</v>
      </c>
      <c r="G425" s="47" t="s">
        <v>1411</v>
      </c>
      <c r="H425" s="47">
        <v>149</v>
      </c>
      <c r="I425" s="48">
        <v>3.2418981481481479E-2</v>
      </c>
      <c r="J425" s="48">
        <v>3.2233796296296295E-2</v>
      </c>
      <c r="K425" s="49">
        <v>33</v>
      </c>
    </row>
    <row r="426" spans="1:11" ht="14.25" x14ac:dyDescent="0.2">
      <c r="A426" t="str">
        <f t="shared" si="6"/>
        <v>Pokorný1960</v>
      </c>
      <c r="B426" s="46" t="s">
        <v>1243</v>
      </c>
      <c r="C426" s="46" t="s">
        <v>2117</v>
      </c>
      <c r="D426" s="47">
        <v>1960</v>
      </c>
      <c r="E426" s="46" t="s">
        <v>2118</v>
      </c>
      <c r="F426" s="47" t="s">
        <v>1407</v>
      </c>
      <c r="G426" s="47" t="s">
        <v>1587</v>
      </c>
      <c r="H426" s="47">
        <v>42</v>
      </c>
      <c r="I426" s="48">
        <v>3.2523148148148148E-2</v>
      </c>
      <c r="J426" s="48">
        <v>3.2245370370370369E-2</v>
      </c>
      <c r="K426" s="49">
        <v>33</v>
      </c>
    </row>
    <row r="427" spans="1:11" ht="14.25" x14ac:dyDescent="0.2">
      <c r="A427" t="str">
        <f t="shared" si="6"/>
        <v>Stadler1974</v>
      </c>
      <c r="B427" s="46" t="s">
        <v>2119</v>
      </c>
      <c r="C427" s="46" t="s">
        <v>2120</v>
      </c>
      <c r="D427" s="47">
        <v>1974</v>
      </c>
      <c r="E427" s="46"/>
      <c r="F427" s="47" t="s">
        <v>1407</v>
      </c>
      <c r="G427" s="47" t="s">
        <v>1421</v>
      </c>
      <c r="H427" s="47">
        <v>112</v>
      </c>
      <c r="I427" s="48">
        <v>3.24537037037037E-2</v>
      </c>
      <c r="J427" s="48">
        <v>3.2256944444444442E-2</v>
      </c>
      <c r="K427" s="49">
        <v>33</v>
      </c>
    </row>
    <row r="428" spans="1:11" ht="14.25" x14ac:dyDescent="0.2">
      <c r="A428" t="str">
        <f t="shared" si="6"/>
        <v>Sládek1957</v>
      </c>
      <c r="B428" s="46" t="s">
        <v>2121</v>
      </c>
      <c r="C428" s="46" t="s">
        <v>2122</v>
      </c>
      <c r="D428" s="47">
        <v>1957</v>
      </c>
      <c r="E428" s="46" t="s">
        <v>1984</v>
      </c>
      <c r="F428" s="47" t="s">
        <v>1660</v>
      </c>
      <c r="G428" s="47" t="s">
        <v>1471</v>
      </c>
      <c r="H428" s="47">
        <v>14</v>
      </c>
      <c r="I428" s="48">
        <v>3.2719907407407406E-2</v>
      </c>
      <c r="J428" s="48">
        <v>3.2256944444444442E-2</v>
      </c>
      <c r="K428" s="49">
        <v>33</v>
      </c>
    </row>
    <row r="429" spans="1:11" ht="14.25" x14ac:dyDescent="0.2">
      <c r="A429" t="str">
        <f t="shared" si="6"/>
        <v>Korenčík1984</v>
      </c>
      <c r="B429" s="46" t="s">
        <v>1268</v>
      </c>
      <c r="C429" s="46" t="s">
        <v>2123</v>
      </c>
      <c r="D429" s="47">
        <v>1984</v>
      </c>
      <c r="E429" s="46" t="s">
        <v>1410</v>
      </c>
      <c r="F429" s="47" t="s">
        <v>1407</v>
      </c>
      <c r="G429" s="47" t="s">
        <v>1411</v>
      </c>
      <c r="H429" s="47">
        <v>147</v>
      </c>
      <c r="I429" s="48">
        <v>3.2349537037037038E-2</v>
      </c>
      <c r="J429" s="48">
        <v>3.2268518518518523E-2</v>
      </c>
      <c r="K429" s="49">
        <v>33</v>
      </c>
    </row>
    <row r="430" spans="1:11" ht="14.25" x14ac:dyDescent="0.2">
      <c r="A430" t="str">
        <f t="shared" si="6"/>
        <v>Podzimek1963</v>
      </c>
      <c r="B430" s="46" t="s">
        <v>1109</v>
      </c>
      <c r="C430" s="46" t="s">
        <v>2124</v>
      </c>
      <c r="D430" s="47">
        <v>1963</v>
      </c>
      <c r="E430" s="46"/>
      <c r="F430" s="47" t="s">
        <v>1407</v>
      </c>
      <c r="G430" s="47" t="s">
        <v>1587</v>
      </c>
      <c r="H430" s="47">
        <v>40</v>
      </c>
      <c r="I430" s="48">
        <v>3.2442129629629633E-2</v>
      </c>
      <c r="J430" s="48">
        <v>3.2268518518518523E-2</v>
      </c>
      <c r="K430" s="49">
        <v>33</v>
      </c>
    </row>
    <row r="431" spans="1:11" ht="14.25" x14ac:dyDescent="0.2">
      <c r="A431" t="str">
        <f t="shared" si="6"/>
        <v>Hernova1989</v>
      </c>
      <c r="B431" s="46" t="s">
        <v>2125</v>
      </c>
      <c r="C431" s="46" t="s">
        <v>2126</v>
      </c>
      <c r="D431" s="47">
        <v>1989</v>
      </c>
      <c r="E431" s="46" t="s">
        <v>2059</v>
      </c>
      <c r="F431" s="47" t="s">
        <v>1407</v>
      </c>
      <c r="G431" s="47" t="s">
        <v>1486</v>
      </c>
      <c r="H431" s="47">
        <v>18</v>
      </c>
      <c r="I431" s="48">
        <v>3.2650462962962964E-2</v>
      </c>
      <c r="J431" s="48">
        <v>3.2268518518518523E-2</v>
      </c>
      <c r="K431" s="49">
        <v>52</v>
      </c>
    </row>
    <row r="432" spans="1:11" ht="14.25" x14ac:dyDescent="0.2">
      <c r="A432" t="str">
        <f t="shared" si="6"/>
        <v>Hrabánek1975</v>
      </c>
      <c r="B432" s="46" t="s">
        <v>1165</v>
      </c>
      <c r="C432" s="46" t="s">
        <v>2127</v>
      </c>
      <c r="D432" s="47">
        <v>1975</v>
      </c>
      <c r="E432" s="46" t="s">
        <v>2128</v>
      </c>
      <c r="F432" s="47" t="s">
        <v>1407</v>
      </c>
      <c r="G432" s="47" t="s">
        <v>1421</v>
      </c>
      <c r="H432" s="47">
        <v>115</v>
      </c>
      <c r="I432" s="48">
        <v>3.2743055555555553E-2</v>
      </c>
      <c r="J432" s="48">
        <v>3.2268518518518523E-2</v>
      </c>
      <c r="K432" s="49">
        <v>33</v>
      </c>
    </row>
    <row r="433" spans="1:11" ht="14.25" x14ac:dyDescent="0.2">
      <c r="A433" t="str">
        <f t="shared" si="6"/>
        <v>Žalud1978</v>
      </c>
      <c r="B433" s="46" t="s">
        <v>1042</v>
      </c>
      <c r="C433" s="46" t="s">
        <v>2129</v>
      </c>
      <c r="D433" s="47">
        <v>1978</v>
      </c>
      <c r="E433" s="46" t="s">
        <v>2130</v>
      </c>
      <c r="F433" s="47" t="s">
        <v>1407</v>
      </c>
      <c r="G433" s="47" t="s">
        <v>1411</v>
      </c>
      <c r="H433" s="47">
        <v>164</v>
      </c>
      <c r="I433" s="48">
        <v>3.3136574074074075E-2</v>
      </c>
      <c r="J433" s="48">
        <v>3.2268518518518523E-2</v>
      </c>
      <c r="K433" s="49">
        <v>33</v>
      </c>
    </row>
    <row r="434" spans="1:11" ht="14.25" x14ac:dyDescent="0.2">
      <c r="A434" t="str">
        <f t="shared" si="6"/>
        <v>Ševčík1968</v>
      </c>
      <c r="B434" s="46" t="s">
        <v>1268</v>
      </c>
      <c r="C434" s="46" t="s">
        <v>2131</v>
      </c>
      <c r="D434" s="47">
        <v>1968</v>
      </c>
      <c r="E434" s="46" t="s">
        <v>2132</v>
      </c>
      <c r="F434" s="47" t="s">
        <v>1407</v>
      </c>
      <c r="G434" s="47" t="s">
        <v>1421</v>
      </c>
      <c r="H434" s="47">
        <v>118</v>
      </c>
      <c r="I434" s="48">
        <v>3.2789351851851854E-2</v>
      </c>
      <c r="J434" s="48">
        <v>3.2280092592592589E-2</v>
      </c>
      <c r="K434" s="49">
        <v>33</v>
      </c>
    </row>
    <row r="435" spans="1:11" ht="14.25" x14ac:dyDescent="0.2">
      <c r="A435" t="str">
        <f t="shared" si="6"/>
        <v>Svátek1958</v>
      </c>
      <c r="B435" s="46" t="s">
        <v>1327</v>
      </c>
      <c r="C435" s="46" t="s">
        <v>1326</v>
      </c>
      <c r="D435" s="47">
        <v>1958</v>
      </c>
      <c r="E435" s="46"/>
      <c r="F435" s="47" t="s">
        <v>1407</v>
      </c>
      <c r="G435" s="47" t="s">
        <v>1587</v>
      </c>
      <c r="H435" s="47">
        <v>41</v>
      </c>
      <c r="I435" s="48">
        <v>3.2488425925925928E-2</v>
      </c>
      <c r="J435" s="48">
        <v>3.229166666666667E-2</v>
      </c>
      <c r="K435" s="49">
        <v>33</v>
      </c>
    </row>
    <row r="436" spans="1:11" ht="14.25" x14ac:dyDescent="0.2">
      <c r="A436" t="str">
        <f t="shared" si="6"/>
        <v>Civín1968</v>
      </c>
      <c r="B436" s="46" t="s">
        <v>1130</v>
      </c>
      <c r="C436" s="46" t="s">
        <v>2133</v>
      </c>
      <c r="D436" s="47">
        <v>1968</v>
      </c>
      <c r="E436" s="46" t="s">
        <v>2134</v>
      </c>
      <c r="F436" s="47" t="s">
        <v>1407</v>
      </c>
      <c r="G436" s="47" t="s">
        <v>1421</v>
      </c>
      <c r="H436" s="47">
        <v>113</v>
      </c>
      <c r="I436" s="48">
        <v>3.2534722222222222E-2</v>
      </c>
      <c r="J436" s="48">
        <v>3.229166666666667E-2</v>
      </c>
      <c r="K436" s="49">
        <v>33</v>
      </c>
    </row>
    <row r="437" spans="1:11" ht="14.25" x14ac:dyDescent="0.2">
      <c r="A437" t="str">
        <f t="shared" si="6"/>
        <v>Plocek1990</v>
      </c>
      <c r="B437" s="46" t="s">
        <v>1322</v>
      </c>
      <c r="C437" s="46" t="s">
        <v>2135</v>
      </c>
      <c r="D437" s="47">
        <v>1990</v>
      </c>
      <c r="E437" s="46" t="s">
        <v>2136</v>
      </c>
      <c r="F437" s="47" t="s">
        <v>1407</v>
      </c>
      <c r="G437" s="47" t="s">
        <v>1408</v>
      </c>
      <c r="H437" s="47">
        <v>65</v>
      </c>
      <c r="I437" s="48">
        <v>3.2407407407407406E-2</v>
      </c>
      <c r="J437" s="48">
        <v>3.2314814814814817E-2</v>
      </c>
      <c r="K437" s="49">
        <v>33</v>
      </c>
    </row>
    <row r="438" spans="1:11" ht="14.25" x14ac:dyDescent="0.2">
      <c r="A438" t="str">
        <f t="shared" si="6"/>
        <v>Smolon1977</v>
      </c>
      <c r="B438" s="46" t="s">
        <v>1219</v>
      </c>
      <c r="C438" s="46" t="s">
        <v>2137</v>
      </c>
      <c r="D438" s="47">
        <v>1977</v>
      </c>
      <c r="E438" s="46"/>
      <c r="F438" s="47" t="s">
        <v>1407</v>
      </c>
      <c r="G438" s="47" t="s">
        <v>1421</v>
      </c>
      <c r="H438" s="47">
        <v>119</v>
      </c>
      <c r="I438" s="48">
        <v>3.2824074074074075E-2</v>
      </c>
      <c r="J438" s="48">
        <v>3.2314814814814817E-2</v>
      </c>
      <c r="K438" s="49">
        <v>33</v>
      </c>
    </row>
    <row r="439" spans="1:11" ht="14.25" x14ac:dyDescent="0.2">
      <c r="A439" t="str">
        <f t="shared" si="6"/>
        <v>Režný1987</v>
      </c>
      <c r="B439" s="46" t="s">
        <v>1322</v>
      </c>
      <c r="C439" s="46" t="s">
        <v>2138</v>
      </c>
      <c r="D439" s="47">
        <v>1987</v>
      </c>
      <c r="E439" s="46"/>
      <c r="F439" s="47" t="s">
        <v>1407</v>
      </c>
      <c r="G439" s="47" t="s">
        <v>1411</v>
      </c>
      <c r="H439" s="47">
        <v>158</v>
      </c>
      <c r="I439" s="48">
        <v>3.2847222222222222E-2</v>
      </c>
      <c r="J439" s="48">
        <v>3.2326388888888884E-2</v>
      </c>
      <c r="K439" s="49">
        <v>33</v>
      </c>
    </row>
    <row r="440" spans="1:11" ht="14.25" x14ac:dyDescent="0.2">
      <c r="A440" t="str">
        <f t="shared" si="6"/>
        <v>Zajpt1981</v>
      </c>
      <c r="B440" s="46" t="s">
        <v>1256</v>
      </c>
      <c r="C440" s="46" t="s">
        <v>2139</v>
      </c>
      <c r="D440" s="47">
        <v>1981</v>
      </c>
      <c r="E440" s="46" t="s">
        <v>2140</v>
      </c>
      <c r="F440" s="47" t="s">
        <v>1407</v>
      </c>
      <c r="G440" s="47" t="s">
        <v>1411</v>
      </c>
      <c r="H440" s="47">
        <v>154</v>
      </c>
      <c r="I440" s="48">
        <v>3.2615740740740744E-2</v>
      </c>
      <c r="J440" s="48">
        <v>3.2372685185185185E-2</v>
      </c>
      <c r="K440" s="49">
        <v>33</v>
      </c>
    </row>
    <row r="441" spans="1:11" ht="14.25" x14ac:dyDescent="0.2">
      <c r="A441" t="str">
        <f t="shared" si="6"/>
        <v>Svoboda1949</v>
      </c>
      <c r="B441" s="46" t="s">
        <v>1049</v>
      </c>
      <c r="C441" s="46" t="s">
        <v>1233</v>
      </c>
      <c r="D441" s="47">
        <v>1949</v>
      </c>
      <c r="E441" s="46" t="s">
        <v>2141</v>
      </c>
      <c r="F441" s="47" t="s">
        <v>1407</v>
      </c>
      <c r="G441" s="47" t="s">
        <v>1471</v>
      </c>
      <c r="H441" s="47">
        <v>13</v>
      </c>
      <c r="I441" s="48">
        <v>3.2638888888888891E-2</v>
      </c>
      <c r="J441" s="48">
        <v>3.2395833333333332E-2</v>
      </c>
      <c r="K441" s="49">
        <v>33</v>
      </c>
    </row>
    <row r="442" spans="1:11" ht="14.25" x14ac:dyDescent="0.2">
      <c r="A442" t="str">
        <f t="shared" si="6"/>
        <v>Smítal1985</v>
      </c>
      <c r="B442" s="46" t="s">
        <v>1042</v>
      </c>
      <c r="C442" s="46" t="s">
        <v>2142</v>
      </c>
      <c r="D442" s="47">
        <v>1985</v>
      </c>
      <c r="E442" s="46" t="s">
        <v>2143</v>
      </c>
      <c r="F442" s="47" t="s">
        <v>1407</v>
      </c>
      <c r="G442" s="47" t="s">
        <v>1411</v>
      </c>
      <c r="H442" s="47">
        <v>156</v>
      </c>
      <c r="I442" s="48">
        <v>3.2685185185185185E-2</v>
      </c>
      <c r="J442" s="48">
        <v>3.2407407407407406E-2</v>
      </c>
      <c r="K442" s="49">
        <v>33</v>
      </c>
    </row>
    <row r="443" spans="1:11" ht="14.25" x14ac:dyDescent="0.2">
      <c r="A443" t="str">
        <f t="shared" si="6"/>
        <v>Chvála1977</v>
      </c>
      <c r="B443" s="46" t="s">
        <v>1042</v>
      </c>
      <c r="C443" s="46" t="s">
        <v>2144</v>
      </c>
      <c r="D443" s="47">
        <v>1977</v>
      </c>
      <c r="E443" s="46"/>
      <c r="F443" s="47" t="s">
        <v>1407</v>
      </c>
      <c r="G443" s="47" t="s">
        <v>1421</v>
      </c>
      <c r="H443" s="47">
        <v>123</v>
      </c>
      <c r="I443" s="48">
        <v>3.3217592592592597E-2</v>
      </c>
      <c r="J443" s="48">
        <v>3.2407407407407406E-2</v>
      </c>
      <c r="K443" s="49">
        <v>33</v>
      </c>
    </row>
    <row r="444" spans="1:11" ht="14.25" x14ac:dyDescent="0.2">
      <c r="A444" t="str">
        <f t="shared" si="6"/>
        <v>Brabenec1975</v>
      </c>
      <c r="B444" s="46" t="s">
        <v>1268</v>
      </c>
      <c r="C444" s="46" t="s">
        <v>2145</v>
      </c>
      <c r="D444" s="47">
        <v>1975</v>
      </c>
      <c r="E444" s="46" t="s">
        <v>2146</v>
      </c>
      <c r="F444" s="47" t="s">
        <v>1407</v>
      </c>
      <c r="G444" s="47" t="s">
        <v>1421</v>
      </c>
      <c r="H444" s="47">
        <v>116</v>
      </c>
      <c r="I444" s="48">
        <v>3.2754629629629627E-2</v>
      </c>
      <c r="J444" s="48">
        <v>3.243055555555556E-2</v>
      </c>
      <c r="K444" s="49">
        <v>33</v>
      </c>
    </row>
    <row r="445" spans="1:11" ht="14.25" x14ac:dyDescent="0.2">
      <c r="A445" t="str">
        <f t="shared" si="6"/>
        <v>Kotěšovcová2000</v>
      </c>
      <c r="B445" s="46" t="s">
        <v>1226</v>
      </c>
      <c r="C445" s="46" t="s">
        <v>1225</v>
      </c>
      <c r="D445" s="47">
        <v>2000</v>
      </c>
      <c r="E445" s="46" t="s">
        <v>2147</v>
      </c>
      <c r="F445" s="47" t="s">
        <v>1407</v>
      </c>
      <c r="G445" s="47" t="s">
        <v>1486</v>
      </c>
      <c r="H445" s="47">
        <v>19</v>
      </c>
      <c r="I445" s="48">
        <v>3.2800925925925928E-2</v>
      </c>
      <c r="J445" s="48">
        <v>3.243055555555556E-2</v>
      </c>
      <c r="K445" s="49">
        <v>52</v>
      </c>
    </row>
    <row r="446" spans="1:11" ht="14.25" x14ac:dyDescent="0.2">
      <c r="A446" t="str">
        <f t="shared" si="6"/>
        <v>FAFEJTOVÁ1979</v>
      </c>
      <c r="B446" s="46" t="s">
        <v>2148</v>
      </c>
      <c r="C446" s="46" t="s">
        <v>2149</v>
      </c>
      <c r="D446" s="47">
        <v>1979</v>
      </c>
      <c r="E446" s="46" t="s">
        <v>1805</v>
      </c>
      <c r="F446" s="47" t="s">
        <v>1407</v>
      </c>
      <c r="G446" s="47" t="s">
        <v>1458</v>
      </c>
      <c r="H446" s="47">
        <v>13</v>
      </c>
      <c r="I446" s="48">
        <v>3.2557870370370369E-2</v>
      </c>
      <c r="J446" s="48">
        <v>3.2442129629629633E-2</v>
      </c>
      <c r="K446" s="49">
        <v>52</v>
      </c>
    </row>
    <row r="447" spans="1:11" ht="14.25" x14ac:dyDescent="0.2">
      <c r="A447" t="str">
        <f t="shared" si="6"/>
        <v>Suchý1974</v>
      </c>
      <c r="B447" s="46" t="s">
        <v>1243</v>
      </c>
      <c r="C447" s="46" t="s">
        <v>1586</v>
      </c>
      <c r="D447" s="47">
        <v>1974</v>
      </c>
      <c r="E447" s="46" t="s">
        <v>2150</v>
      </c>
      <c r="F447" s="47" t="s">
        <v>1407</v>
      </c>
      <c r="G447" s="47" t="s">
        <v>1421</v>
      </c>
      <c r="H447" s="47">
        <v>117</v>
      </c>
      <c r="I447" s="48">
        <v>3.27662037037037E-2</v>
      </c>
      <c r="J447" s="48">
        <v>3.24537037037037E-2</v>
      </c>
      <c r="K447" s="49">
        <v>33</v>
      </c>
    </row>
    <row r="448" spans="1:11" ht="14.25" x14ac:dyDescent="0.2">
      <c r="A448" t="str">
        <f t="shared" si="6"/>
        <v>Flašarová1972</v>
      </c>
      <c r="B448" s="46" t="s">
        <v>1070</v>
      </c>
      <c r="C448" s="46" t="s">
        <v>1376</v>
      </c>
      <c r="D448" s="47">
        <v>1972</v>
      </c>
      <c r="E448" s="46" t="s">
        <v>2151</v>
      </c>
      <c r="F448" s="47" t="s">
        <v>1407</v>
      </c>
      <c r="G448" s="47" t="s">
        <v>1822</v>
      </c>
      <c r="H448" s="47">
        <v>9</v>
      </c>
      <c r="I448" s="48">
        <v>3.2743055555555553E-2</v>
      </c>
      <c r="J448" s="48">
        <v>3.246527777777778E-2</v>
      </c>
      <c r="K448" s="49">
        <v>52</v>
      </c>
    </row>
    <row r="449" spans="1:11" ht="14.25" x14ac:dyDescent="0.2">
      <c r="A449" t="str">
        <f t="shared" si="6"/>
        <v>Weil1985</v>
      </c>
      <c r="B449" s="46" t="s">
        <v>1239</v>
      </c>
      <c r="C449" s="46" t="s">
        <v>2152</v>
      </c>
      <c r="D449" s="47">
        <v>1985</v>
      </c>
      <c r="E449" s="46"/>
      <c r="F449" s="47" t="s">
        <v>1407</v>
      </c>
      <c r="G449" s="47" t="s">
        <v>1411</v>
      </c>
      <c r="H449" s="47">
        <v>161</v>
      </c>
      <c r="I449" s="48">
        <v>3.290509259259259E-2</v>
      </c>
      <c r="J449" s="48">
        <v>3.2511574074074075E-2</v>
      </c>
      <c r="K449" s="49">
        <v>33</v>
      </c>
    </row>
    <row r="450" spans="1:11" ht="14.25" x14ac:dyDescent="0.2">
      <c r="A450" t="str">
        <f t="shared" si="6"/>
        <v>Lukačišin1955</v>
      </c>
      <c r="B450" s="46" t="s">
        <v>1124</v>
      </c>
      <c r="C450" s="46" t="s">
        <v>2153</v>
      </c>
      <c r="D450" s="47">
        <v>1955</v>
      </c>
      <c r="E450" s="46" t="s">
        <v>2154</v>
      </c>
      <c r="F450" s="47" t="s">
        <v>1407</v>
      </c>
      <c r="G450" s="47" t="s">
        <v>1471</v>
      </c>
      <c r="H450" s="47">
        <v>12</v>
      </c>
      <c r="I450" s="48">
        <v>3.2615740740740744E-2</v>
      </c>
      <c r="J450" s="48">
        <v>3.2534722222222222E-2</v>
      </c>
      <c r="K450" s="49">
        <v>33</v>
      </c>
    </row>
    <row r="451" spans="1:11" ht="14.25" x14ac:dyDescent="0.2">
      <c r="A451" t="str">
        <f t="shared" ref="A451:A514" si="7">C451&amp;D451</f>
        <v>Hach1984</v>
      </c>
      <c r="B451" s="46" t="s">
        <v>1322</v>
      </c>
      <c r="C451" s="46" t="s">
        <v>2155</v>
      </c>
      <c r="D451" s="47">
        <v>1984</v>
      </c>
      <c r="E451" s="46"/>
      <c r="F451" s="47" t="s">
        <v>1407</v>
      </c>
      <c r="G451" s="47" t="s">
        <v>1411</v>
      </c>
      <c r="H451" s="47">
        <v>159</v>
      </c>
      <c r="I451" s="48">
        <v>3.2847222222222222E-2</v>
      </c>
      <c r="J451" s="48">
        <v>3.2546296296296295E-2</v>
      </c>
      <c r="K451" s="49">
        <v>33</v>
      </c>
    </row>
    <row r="452" spans="1:11" ht="14.25" x14ac:dyDescent="0.2">
      <c r="A452" t="str">
        <f t="shared" si="7"/>
        <v>Šťastný1983</v>
      </c>
      <c r="B452" s="46" t="s">
        <v>1086</v>
      </c>
      <c r="C452" s="46" t="s">
        <v>1445</v>
      </c>
      <c r="D452" s="47">
        <v>1983</v>
      </c>
      <c r="E452" s="46"/>
      <c r="F452" s="47" t="s">
        <v>1407</v>
      </c>
      <c r="G452" s="47" t="s">
        <v>1411</v>
      </c>
      <c r="H452" s="47">
        <v>160</v>
      </c>
      <c r="I452" s="48">
        <v>3.2870370370370376E-2</v>
      </c>
      <c r="J452" s="48">
        <v>3.2546296296296295E-2</v>
      </c>
      <c r="K452" s="49">
        <v>33</v>
      </c>
    </row>
    <row r="453" spans="1:11" ht="14.25" x14ac:dyDescent="0.2">
      <c r="A453" t="str">
        <f t="shared" si="7"/>
        <v>Hojný1972</v>
      </c>
      <c r="B453" s="46" t="s">
        <v>1235</v>
      </c>
      <c r="C453" s="46" t="s">
        <v>2156</v>
      </c>
      <c r="D453" s="47">
        <v>1972</v>
      </c>
      <c r="E453" s="46" t="s">
        <v>2157</v>
      </c>
      <c r="F453" s="47" t="s">
        <v>1407</v>
      </c>
      <c r="G453" s="47" t="s">
        <v>1421</v>
      </c>
      <c r="H453" s="47">
        <v>121</v>
      </c>
      <c r="I453" s="48">
        <v>3.3101851851851848E-2</v>
      </c>
      <c r="J453" s="48">
        <v>3.2581018518518516E-2</v>
      </c>
      <c r="K453" s="49">
        <v>33</v>
      </c>
    </row>
    <row r="454" spans="1:11" ht="14.25" x14ac:dyDescent="0.2">
      <c r="A454" t="str">
        <f t="shared" si="7"/>
        <v>Urbánek1990</v>
      </c>
      <c r="B454" s="46" t="s">
        <v>1216</v>
      </c>
      <c r="C454" s="46" t="s">
        <v>2158</v>
      </c>
      <c r="D454" s="47">
        <v>1990</v>
      </c>
      <c r="E454" s="46" t="s">
        <v>1521</v>
      </c>
      <c r="F454" s="47" t="s">
        <v>1407</v>
      </c>
      <c r="G454" s="47" t="s">
        <v>1408</v>
      </c>
      <c r="H454" s="47">
        <v>67</v>
      </c>
      <c r="I454" s="48">
        <v>3.2812500000000001E-2</v>
      </c>
      <c r="J454" s="48">
        <v>3.260416666666667E-2</v>
      </c>
      <c r="K454" s="49">
        <v>33</v>
      </c>
    </row>
    <row r="455" spans="1:11" ht="14.25" x14ac:dyDescent="0.2">
      <c r="A455" t="str">
        <f t="shared" si="7"/>
        <v>Bernášek1978</v>
      </c>
      <c r="B455" s="46" t="s">
        <v>1841</v>
      </c>
      <c r="C455" s="46" t="s">
        <v>2159</v>
      </c>
      <c r="D455" s="47">
        <v>1978</v>
      </c>
      <c r="E455" s="46" t="s">
        <v>2160</v>
      </c>
      <c r="F455" s="47" t="s">
        <v>1407</v>
      </c>
      <c r="G455" s="47" t="s">
        <v>1411</v>
      </c>
      <c r="H455" s="47">
        <v>163</v>
      </c>
      <c r="I455" s="48">
        <v>3.3067129629629634E-2</v>
      </c>
      <c r="J455" s="48">
        <v>3.2662037037037038E-2</v>
      </c>
      <c r="K455" s="49">
        <v>31</v>
      </c>
    </row>
    <row r="456" spans="1:11" ht="14.25" x14ac:dyDescent="0.2">
      <c r="A456" t="str">
        <f t="shared" si="7"/>
        <v>Růžička1987</v>
      </c>
      <c r="B456" s="46" t="s">
        <v>1124</v>
      </c>
      <c r="C456" s="46" t="s">
        <v>2020</v>
      </c>
      <c r="D456" s="47">
        <v>1987</v>
      </c>
      <c r="E456" s="46" t="s">
        <v>1723</v>
      </c>
      <c r="F456" s="47" t="s">
        <v>1407</v>
      </c>
      <c r="G456" s="47" t="s">
        <v>1411</v>
      </c>
      <c r="H456" s="47">
        <v>172</v>
      </c>
      <c r="I456" s="48">
        <v>3.363425925925926E-2</v>
      </c>
      <c r="J456" s="48">
        <v>3.2685185185185185E-2</v>
      </c>
      <c r="K456" s="49">
        <v>31</v>
      </c>
    </row>
    <row r="457" spans="1:11" ht="14.25" x14ac:dyDescent="0.2">
      <c r="A457" t="str">
        <f t="shared" si="7"/>
        <v>Bartoš1953</v>
      </c>
      <c r="B457" s="46" t="s">
        <v>1243</v>
      </c>
      <c r="C457" s="46" t="s">
        <v>2161</v>
      </c>
      <c r="D457" s="47">
        <v>1953</v>
      </c>
      <c r="E457" s="46" t="s">
        <v>1736</v>
      </c>
      <c r="F457" s="47" t="s">
        <v>1407</v>
      </c>
      <c r="G457" s="47" t="s">
        <v>1471</v>
      </c>
      <c r="H457" s="47">
        <v>15</v>
      </c>
      <c r="I457" s="48">
        <v>3.3171296296296296E-2</v>
      </c>
      <c r="J457" s="48">
        <v>3.2696759259259259E-2</v>
      </c>
      <c r="K457" s="49">
        <v>31</v>
      </c>
    </row>
    <row r="458" spans="1:11" ht="14.25" x14ac:dyDescent="0.2">
      <c r="A458" t="str">
        <f t="shared" si="7"/>
        <v>Žáček1973</v>
      </c>
      <c r="B458" s="46" t="s">
        <v>1575</v>
      </c>
      <c r="C458" s="46" t="s">
        <v>2162</v>
      </c>
      <c r="D458" s="47">
        <v>1973</v>
      </c>
      <c r="E458" s="46" t="s">
        <v>1562</v>
      </c>
      <c r="F458" s="47" t="s">
        <v>1407</v>
      </c>
      <c r="G458" s="47" t="s">
        <v>1421</v>
      </c>
      <c r="H458" s="47">
        <v>122</v>
      </c>
      <c r="I458" s="48">
        <v>3.3136574074074075E-2</v>
      </c>
      <c r="J458" s="48">
        <v>3.2719907407407406E-2</v>
      </c>
      <c r="K458" s="49">
        <v>31</v>
      </c>
    </row>
    <row r="459" spans="1:11" ht="14.25" x14ac:dyDescent="0.2">
      <c r="A459" t="str">
        <f t="shared" si="7"/>
        <v>Šeflová1985</v>
      </c>
      <c r="B459" s="46" t="s">
        <v>1206</v>
      </c>
      <c r="C459" s="46" t="s">
        <v>2163</v>
      </c>
      <c r="D459" s="47">
        <v>1985</v>
      </c>
      <c r="E459" s="46" t="s">
        <v>2164</v>
      </c>
      <c r="F459" s="47" t="s">
        <v>1407</v>
      </c>
      <c r="G459" s="47" t="s">
        <v>1458</v>
      </c>
      <c r="H459" s="47">
        <v>14</v>
      </c>
      <c r="I459" s="48">
        <v>3.3113425925925928E-2</v>
      </c>
      <c r="J459" s="48">
        <v>3.2743055555555553E-2</v>
      </c>
      <c r="K459" s="49">
        <v>52</v>
      </c>
    </row>
    <row r="460" spans="1:11" ht="14.25" x14ac:dyDescent="0.2">
      <c r="A460" t="str">
        <f t="shared" si="7"/>
        <v>Bubla1983</v>
      </c>
      <c r="B460" s="46" t="s">
        <v>1796</v>
      </c>
      <c r="C460" s="46" t="s">
        <v>2165</v>
      </c>
      <c r="D460" s="47">
        <v>1983</v>
      </c>
      <c r="E460" s="46"/>
      <c r="F460" s="47" t="s">
        <v>1407</v>
      </c>
      <c r="G460" s="47" t="s">
        <v>1411</v>
      </c>
      <c r="H460" s="47">
        <v>175</v>
      </c>
      <c r="I460" s="48">
        <v>3.3715277777777775E-2</v>
      </c>
      <c r="J460" s="48">
        <v>3.2754629629629627E-2</v>
      </c>
      <c r="K460" s="49">
        <v>31</v>
      </c>
    </row>
    <row r="461" spans="1:11" ht="14.25" x14ac:dyDescent="0.2">
      <c r="A461" t="str">
        <f t="shared" si="7"/>
        <v>Helcl1975</v>
      </c>
      <c r="B461" s="46" t="s">
        <v>1796</v>
      </c>
      <c r="C461" s="46" t="s">
        <v>2166</v>
      </c>
      <c r="D461" s="47">
        <v>1975</v>
      </c>
      <c r="E461" s="46" t="s">
        <v>2167</v>
      </c>
      <c r="F461" s="47" t="s">
        <v>1407</v>
      </c>
      <c r="G461" s="47" t="s">
        <v>1421</v>
      </c>
      <c r="H461" s="47">
        <v>124</v>
      </c>
      <c r="I461" s="48">
        <v>3.3229166666666664E-2</v>
      </c>
      <c r="J461" s="48">
        <v>3.27662037037037E-2</v>
      </c>
      <c r="K461" s="49">
        <v>31</v>
      </c>
    </row>
    <row r="462" spans="1:11" ht="14.25" x14ac:dyDescent="0.2">
      <c r="A462" t="str">
        <f t="shared" si="7"/>
        <v>Šolcová1989</v>
      </c>
      <c r="B462" s="46" t="s">
        <v>1099</v>
      </c>
      <c r="C462" s="46" t="s">
        <v>2168</v>
      </c>
      <c r="D462" s="47">
        <v>1989</v>
      </c>
      <c r="E462" s="46" t="s">
        <v>2169</v>
      </c>
      <c r="F462" s="47" t="s">
        <v>1407</v>
      </c>
      <c r="G462" s="47" t="s">
        <v>1486</v>
      </c>
      <c r="H462" s="47">
        <v>22</v>
      </c>
      <c r="I462" s="48">
        <v>3.3206018518518517E-2</v>
      </c>
      <c r="J462" s="48">
        <v>3.2777777777777781E-2</v>
      </c>
      <c r="K462" s="49">
        <v>52</v>
      </c>
    </row>
    <row r="463" spans="1:11" ht="14.25" x14ac:dyDescent="0.2">
      <c r="A463" t="str">
        <f t="shared" si="7"/>
        <v>Laur1962</v>
      </c>
      <c r="B463" s="46" t="s">
        <v>1595</v>
      </c>
      <c r="C463" s="46" t="s">
        <v>2170</v>
      </c>
      <c r="D463" s="47">
        <v>1962</v>
      </c>
      <c r="E463" s="46"/>
      <c r="F463" s="47" t="s">
        <v>1407</v>
      </c>
      <c r="G463" s="47" t="s">
        <v>1587</v>
      </c>
      <c r="H463" s="47">
        <v>45</v>
      </c>
      <c r="I463" s="48">
        <v>3.3252314814814811E-2</v>
      </c>
      <c r="J463" s="48">
        <v>3.2777777777777781E-2</v>
      </c>
      <c r="K463" s="49">
        <v>31</v>
      </c>
    </row>
    <row r="464" spans="1:11" ht="14.25" x14ac:dyDescent="0.2">
      <c r="A464" t="str">
        <f t="shared" si="7"/>
        <v>Kincová1974</v>
      </c>
      <c r="B464" s="46" t="s">
        <v>1064</v>
      </c>
      <c r="C464" s="46" t="s">
        <v>2171</v>
      </c>
      <c r="D464" s="47">
        <v>1974</v>
      </c>
      <c r="E464" s="46" t="s">
        <v>2172</v>
      </c>
      <c r="F464" s="47" t="s">
        <v>1407</v>
      </c>
      <c r="G464" s="47" t="s">
        <v>1822</v>
      </c>
      <c r="H464" s="47">
        <v>10</v>
      </c>
      <c r="I464" s="48">
        <v>3.3020833333333333E-2</v>
      </c>
      <c r="J464" s="48">
        <v>3.2789351851851854E-2</v>
      </c>
      <c r="K464" s="49">
        <v>52</v>
      </c>
    </row>
    <row r="465" spans="1:11" ht="14.25" x14ac:dyDescent="0.2">
      <c r="A465" t="str">
        <f t="shared" si="7"/>
        <v>Haislová1992</v>
      </c>
      <c r="B465" s="46" t="s">
        <v>1395</v>
      </c>
      <c r="C465" s="46" t="s">
        <v>2173</v>
      </c>
      <c r="D465" s="47">
        <v>1992</v>
      </c>
      <c r="E465" s="46"/>
      <c r="F465" s="47" t="s">
        <v>1407</v>
      </c>
      <c r="G465" s="47" t="s">
        <v>1486</v>
      </c>
      <c r="H465" s="47">
        <v>20</v>
      </c>
      <c r="I465" s="48">
        <v>3.3101851851851848E-2</v>
      </c>
      <c r="J465" s="48">
        <v>3.2800925925925928E-2</v>
      </c>
      <c r="K465" s="49">
        <v>52</v>
      </c>
    </row>
    <row r="466" spans="1:11" ht="14.25" x14ac:dyDescent="0.2">
      <c r="A466" t="str">
        <f t="shared" si="7"/>
        <v>VOTRUBA1979</v>
      </c>
      <c r="B466" s="46" t="s">
        <v>2174</v>
      </c>
      <c r="C466" s="46" t="s">
        <v>2175</v>
      </c>
      <c r="D466" s="47">
        <v>1979</v>
      </c>
      <c r="E466" s="46" t="s">
        <v>2176</v>
      </c>
      <c r="F466" s="47" t="s">
        <v>1407</v>
      </c>
      <c r="G466" s="47" t="s">
        <v>1411</v>
      </c>
      <c r="H466" s="47">
        <v>167</v>
      </c>
      <c r="I466" s="48">
        <v>3.3252314814814811E-2</v>
      </c>
      <c r="J466" s="48">
        <v>3.2800925925925928E-2</v>
      </c>
      <c r="K466" s="49">
        <v>31</v>
      </c>
    </row>
    <row r="467" spans="1:11" ht="14.25" x14ac:dyDescent="0.2">
      <c r="A467" t="str">
        <f t="shared" si="7"/>
        <v>Wurm1973</v>
      </c>
      <c r="B467" s="46" t="s">
        <v>1256</v>
      </c>
      <c r="C467" s="46" t="s">
        <v>2177</v>
      </c>
      <c r="D467" s="47">
        <v>1973</v>
      </c>
      <c r="E467" s="46" t="s">
        <v>2178</v>
      </c>
      <c r="F467" s="47" t="s">
        <v>1407</v>
      </c>
      <c r="G467" s="47" t="s">
        <v>1421</v>
      </c>
      <c r="H467" s="47">
        <v>125</v>
      </c>
      <c r="I467" s="48">
        <v>3.3229166666666664E-2</v>
      </c>
      <c r="J467" s="48">
        <v>3.2812500000000001E-2</v>
      </c>
      <c r="K467" s="49">
        <v>31</v>
      </c>
    </row>
    <row r="468" spans="1:11" ht="14.25" x14ac:dyDescent="0.2">
      <c r="A468" t="str">
        <f t="shared" si="7"/>
        <v>El-Quraishy1993</v>
      </c>
      <c r="B468" s="46" t="s">
        <v>1235</v>
      </c>
      <c r="C468" s="46" t="s">
        <v>2179</v>
      </c>
      <c r="D468" s="47">
        <v>1993</v>
      </c>
      <c r="E468" s="46"/>
      <c r="F468" s="47" t="s">
        <v>1407</v>
      </c>
      <c r="G468" s="47" t="s">
        <v>1408</v>
      </c>
      <c r="H468" s="47">
        <v>68</v>
      </c>
      <c r="I468" s="48">
        <v>3.3287037037037039E-2</v>
      </c>
      <c r="J468" s="48">
        <v>3.2824074074074075E-2</v>
      </c>
      <c r="K468" s="49">
        <v>31</v>
      </c>
    </row>
    <row r="469" spans="1:11" ht="14.25" x14ac:dyDescent="0.2">
      <c r="A469" t="str">
        <f t="shared" si="7"/>
        <v>Kružík1975</v>
      </c>
      <c r="B469" s="46" t="s">
        <v>1042</v>
      </c>
      <c r="C469" s="46" t="s">
        <v>2180</v>
      </c>
      <c r="D469" s="47">
        <v>1975</v>
      </c>
      <c r="E469" s="46" t="s">
        <v>940</v>
      </c>
      <c r="F469" s="47" t="s">
        <v>1407</v>
      </c>
      <c r="G469" s="47" t="s">
        <v>1421</v>
      </c>
      <c r="H469" s="47">
        <v>120</v>
      </c>
      <c r="I469" s="48">
        <v>3.2962962962962965E-2</v>
      </c>
      <c r="J469" s="48">
        <v>3.2835648148148149E-2</v>
      </c>
      <c r="K469" s="49">
        <v>31</v>
      </c>
    </row>
    <row r="470" spans="1:11" ht="14.25" x14ac:dyDescent="0.2">
      <c r="A470" t="str">
        <f t="shared" si="7"/>
        <v>Huk1987</v>
      </c>
      <c r="B470" s="46" t="s">
        <v>1042</v>
      </c>
      <c r="C470" s="46" t="s">
        <v>2181</v>
      </c>
      <c r="D470" s="47">
        <v>1987</v>
      </c>
      <c r="E470" s="46" t="s">
        <v>1890</v>
      </c>
      <c r="F470" s="47" t="s">
        <v>1407</v>
      </c>
      <c r="G470" s="47" t="s">
        <v>1411</v>
      </c>
      <c r="H470" s="47">
        <v>170</v>
      </c>
      <c r="I470" s="48">
        <v>3.3379629629629634E-2</v>
      </c>
      <c r="J470" s="48">
        <v>3.2835648148148149E-2</v>
      </c>
      <c r="K470" s="49">
        <v>31</v>
      </c>
    </row>
    <row r="471" spans="1:11" ht="14.25" x14ac:dyDescent="0.2">
      <c r="A471" t="str">
        <f t="shared" si="7"/>
        <v>Dryák1966</v>
      </c>
      <c r="B471" s="46" t="s">
        <v>1042</v>
      </c>
      <c r="C471" s="46" t="s">
        <v>2182</v>
      </c>
      <c r="D471" s="47">
        <v>1966</v>
      </c>
      <c r="E471" s="46" t="s">
        <v>2183</v>
      </c>
      <c r="F471" s="47" t="s">
        <v>1407</v>
      </c>
      <c r="G471" s="47" t="s">
        <v>1587</v>
      </c>
      <c r="H471" s="47">
        <v>44</v>
      </c>
      <c r="I471" s="48">
        <v>3.3113425925925928E-2</v>
      </c>
      <c r="J471" s="48">
        <v>3.2847222222222222E-2</v>
      </c>
      <c r="K471" s="49">
        <v>31</v>
      </c>
    </row>
    <row r="472" spans="1:11" ht="14.25" x14ac:dyDescent="0.2">
      <c r="A472" t="str">
        <f t="shared" si="7"/>
        <v>Richtr1985</v>
      </c>
      <c r="B472" s="46" t="s">
        <v>1033</v>
      </c>
      <c r="C472" s="46" t="s">
        <v>2184</v>
      </c>
      <c r="D472" s="47">
        <v>1985</v>
      </c>
      <c r="E472" s="46" t="s">
        <v>1452</v>
      </c>
      <c r="F472" s="47" t="s">
        <v>1407</v>
      </c>
      <c r="G472" s="47" t="s">
        <v>1411</v>
      </c>
      <c r="H472" s="47">
        <v>169</v>
      </c>
      <c r="I472" s="48">
        <v>3.3344907407407406E-2</v>
      </c>
      <c r="J472" s="48">
        <v>3.2858796296296296E-2</v>
      </c>
      <c r="K472" s="49">
        <v>31</v>
      </c>
    </row>
    <row r="473" spans="1:11" ht="14.25" x14ac:dyDescent="0.2">
      <c r="A473" t="str">
        <f t="shared" si="7"/>
        <v>Voborníková1986</v>
      </c>
      <c r="B473" s="46" t="s">
        <v>1226</v>
      </c>
      <c r="C473" s="46" t="s">
        <v>2185</v>
      </c>
      <c r="D473" s="47">
        <v>1986</v>
      </c>
      <c r="E473" s="46" t="s">
        <v>1590</v>
      </c>
      <c r="F473" s="47" t="s">
        <v>1407</v>
      </c>
      <c r="G473" s="47" t="s">
        <v>1458</v>
      </c>
      <c r="H473" s="47">
        <v>15</v>
      </c>
      <c r="I473" s="48">
        <v>3.3125000000000002E-2</v>
      </c>
      <c r="J473" s="48">
        <v>3.2870370370370376E-2</v>
      </c>
      <c r="K473" s="49">
        <v>52</v>
      </c>
    </row>
    <row r="474" spans="1:11" ht="14.25" x14ac:dyDescent="0.2">
      <c r="A474" t="str">
        <f t="shared" si="7"/>
        <v>Kotěšovcová1996</v>
      </c>
      <c r="B474" s="46" t="s">
        <v>1129</v>
      </c>
      <c r="C474" s="46" t="s">
        <v>1225</v>
      </c>
      <c r="D474" s="47">
        <v>1996</v>
      </c>
      <c r="E474" s="46" t="s">
        <v>2186</v>
      </c>
      <c r="F474" s="47" t="s">
        <v>1407</v>
      </c>
      <c r="G474" s="47" t="s">
        <v>1486</v>
      </c>
      <c r="H474" s="47">
        <v>21</v>
      </c>
      <c r="I474" s="48">
        <v>3.318287037037037E-2</v>
      </c>
      <c r="J474" s="48">
        <v>3.2939814814814811E-2</v>
      </c>
      <c r="K474" s="49">
        <v>52</v>
      </c>
    </row>
    <row r="475" spans="1:11" ht="14.25" x14ac:dyDescent="0.2">
      <c r="A475" t="str">
        <f t="shared" si="7"/>
        <v>Brouček1984</v>
      </c>
      <c r="B475" s="46" t="s">
        <v>1086</v>
      </c>
      <c r="C475" s="46" t="s">
        <v>2187</v>
      </c>
      <c r="D475" s="47">
        <v>1984</v>
      </c>
      <c r="E475" s="46" t="s">
        <v>2188</v>
      </c>
      <c r="F475" s="47" t="s">
        <v>1407</v>
      </c>
      <c r="G475" s="47" t="s">
        <v>1411</v>
      </c>
      <c r="H475" s="47">
        <v>165</v>
      </c>
      <c r="I475" s="48">
        <v>3.3206018518518517E-2</v>
      </c>
      <c r="J475" s="48">
        <v>3.2951388888888891E-2</v>
      </c>
      <c r="K475" s="49">
        <v>31</v>
      </c>
    </row>
    <row r="476" spans="1:11" ht="14.25" x14ac:dyDescent="0.2">
      <c r="A476" t="str">
        <f t="shared" si="7"/>
        <v>Chmel1962</v>
      </c>
      <c r="B476" s="46" t="s">
        <v>1273</v>
      </c>
      <c r="C476" s="46" t="s">
        <v>2189</v>
      </c>
      <c r="D476" s="47">
        <v>1962</v>
      </c>
      <c r="E476" s="46" t="s">
        <v>1452</v>
      </c>
      <c r="F476" s="47" t="s">
        <v>1407</v>
      </c>
      <c r="G476" s="47" t="s">
        <v>1587</v>
      </c>
      <c r="H476" s="47">
        <v>47</v>
      </c>
      <c r="I476" s="48">
        <v>3.3368055555555554E-2</v>
      </c>
      <c r="J476" s="48">
        <v>3.2951388888888891E-2</v>
      </c>
      <c r="K476" s="49">
        <v>31</v>
      </c>
    </row>
    <row r="477" spans="1:11" ht="14.25" x14ac:dyDescent="0.2">
      <c r="A477" t="str">
        <f t="shared" si="7"/>
        <v>Bayerová1968</v>
      </c>
      <c r="B477" s="46" t="s">
        <v>1070</v>
      </c>
      <c r="C477" s="46" t="s">
        <v>2190</v>
      </c>
      <c r="D477" s="47">
        <v>1968</v>
      </c>
      <c r="E477" s="46" t="s">
        <v>2102</v>
      </c>
      <c r="F477" s="47" t="s">
        <v>1407</v>
      </c>
      <c r="G477" s="47" t="s">
        <v>1822</v>
      </c>
      <c r="H477" s="47">
        <v>11</v>
      </c>
      <c r="I477" s="48">
        <v>3.3206018518518517E-2</v>
      </c>
      <c r="J477" s="48">
        <v>3.2962962962962965E-2</v>
      </c>
      <c r="K477" s="49">
        <v>52</v>
      </c>
    </row>
    <row r="478" spans="1:11" ht="14.25" x14ac:dyDescent="0.2">
      <c r="A478" t="str">
        <f t="shared" si="7"/>
        <v>Broučková1986</v>
      </c>
      <c r="B478" s="46" t="s">
        <v>1070</v>
      </c>
      <c r="C478" s="46" t="s">
        <v>1068</v>
      </c>
      <c r="D478" s="47">
        <v>1986</v>
      </c>
      <c r="E478" s="46" t="s">
        <v>2188</v>
      </c>
      <c r="F478" s="47" t="s">
        <v>1407</v>
      </c>
      <c r="G478" s="47" t="s">
        <v>1458</v>
      </c>
      <c r="H478" s="47">
        <v>16</v>
      </c>
      <c r="I478" s="48">
        <v>3.3206018518518517E-2</v>
      </c>
      <c r="J478" s="48">
        <v>3.2962962962962965E-2</v>
      </c>
      <c r="K478" s="49">
        <v>52</v>
      </c>
    </row>
    <row r="479" spans="1:11" ht="14.25" x14ac:dyDescent="0.2">
      <c r="A479" t="str">
        <f t="shared" si="7"/>
        <v>Křivánek1983</v>
      </c>
      <c r="B479" s="46" t="s">
        <v>1268</v>
      </c>
      <c r="C479" s="46" t="s">
        <v>2191</v>
      </c>
      <c r="D479" s="47">
        <v>1983</v>
      </c>
      <c r="E479" s="46" t="s">
        <v>1536</v>
      </c>
      <c r="F479" s="47" t="s">
        <v>1407</v>
      </c>
      <c r="G479" s="47" t="s">
        <v>1411</v>
      </c>
      <c r="H479" s="47">
        <v>166</v>
      </c>
      <c r="I479" s="48">
        <v>3.3206018518518517E-2</v>
      </c>
      <c r="J479" s="48">
        <v>3.2962962962962965E-2</v>
      </c>
      <c r="K479" s="49">
        <v>31</v>
      </c>
    </row>
    <row r="480" spans="1:11" ht="14.25" x14ac:dyDescent="0.2">
      <c r="A480" t="str">
        <f t="shared" si="7"/>
        <v>Kolomičenko1988</v>
      </c>
      <c r="B480" s="46" t="s">
        <v>1033</v>
      </c>
      <c r="C480" s="46" t="s">
        <v>2192</v>
      </c>
      <c r="D480" s="47">
        <v>1988</v>
      </c>
      <c r="E480" s="46" t="s">
        <v>2193</v>
      </c>
      <c r="F480" s="47" t="s">
        <v>1407</v>
      </c>
      <c r="G480" s="47" t="s">
        <v>1408</v>
      </c>
      <c r="H480" s="47">
        <v>69</v>
      </c>
      <c r="I480" s="48">
        <v>3.3391203703703708E-2</v>
      </c>
      <c r="J480" s="48">
        <v>3.2962962962962965E-2</v>
      </c>
      <c r="K480" s="49">
        <v>31</v>
      </c>
    </row>
    <row r="481" spans="1:11" ht="14.25" x14ac:dyDescent="0.2">
      <c r="A481" t="str">
        <f t="shared" si="7"/>
        <v>Holíková1998</v>
      </c>
      <c r="B481" s="46" t="s">
        <v>1108</v>
      </c>
      <c r="C481" s="46" t="s">
        <v>2194</v>
      </c>
      <c r="D481" s="47">
        <v>1998</v>
      </c>
      <c r="E481" s="46"/>
      <c r="F481" s="47" t="s">
        <v>1407</v>
      </c>
      <c r="G481" s="47" t="s">
        <v>1486</v>
      </c>
      <c r="H481" s="47">
        <v>24</v>
      </c>
      <c r="I481" s="48">
        <v>3.349537037037037E-2</v>
      </c>
      <c r="J481" s="48">
        <v>3.2986111111111112E-2</v>
      </c>
      <c r="K481" s="49">
        <v>50</v>
      </c>
    </row>
    <row r="482" spans="1:11" ht="14.25" x14ac:dyDescent="0.2">
      <c r="A482" t="str">
        <f t="shared" si="7"/>
        <v>Teplá1979</v>
      </c>
      <c r="B482" s="46" t="s">
        <v>1345</v>
      </c>
      <c r="C482" s="46" t="s">
        <v>1200</v>
      </c>
      <c r="D482" s="47">
        <v>1979</v>
      </c>
      <c r="E482" s="46" t="s">
        <v>37</v>
      </c>
      <c r="F482" s="47" t="s">
        <v>1407</v>
      </c>
      <c r="G482" s="47" t="s">
        <v>1458</v>
      </c>
      <c r="H482" s="47">
        <v>17</v>
      </c>
      <c r="I482" s="48">
        <v>3.3333333333333333E-2</v>
      </c>
      <c r="J482" s="48">
        <v>3.3009259259259259E-2</v>
      </c>
      <c r="K482" s="49">
        <v>50</v>
      </c>
    </row>
    <row r="483" spans="1:11" ht="14.25" x14ac:dyDescent="0.2">
      <c r="A483" t="str">
        <f t="shared" si="7"/>
        <v>Knotek1996</v>
      </c>
      <c r="B483" s="46" t="s">
        <v>2035</v>
      </c>
      <c r="C483" s="46" t="s">
        <v>2195</v>
      </c>
      <c r="D483" s="47">
        <v>1996</v>
      </c>
      <c r="E483" s="46" t="s">
        <v>2196</v>
      </c>
      <c r="F483" s="47" t="s">
        <v>1407</v>
      </c>
      <c r="G483" s="47" t="s">
        <v>1408</v>
      </c>
      <c r="H483" s="47">
        <v>73</v>
      </c>
      <c r="I483" s="48">
        <v>3.3611111111111112E-2</v>
      </c>
      <c r="J483" s="48">
        <v>3.3032407407407406E-2</v>
      </c>
      <c r="K483" s="49">
        <v>31</v>
      </c>
    </row>
    <row r="484" spans="1:11" ht="14.25" x14ac:dyDescent="0.2">
      <c r="A484" t="str">
        <f t="shared" si="7"/>
        <v>Brožík1971</v>
      </c>
      <c r="B484" s="46" t="s">
        <v>1256</v>
      </c>
      <c r="C484" s="46" t="s">
        <v>2197</v>
      </c>
      <c r="D484" s="47">
        <v>1971</v>
      </c>
      <c r="E484" s="46"/>
      <c r="F484" s="47" t="s">
        <v>1407</v>
      </c>
      <c r="G484" s="47" t="s">
        <v>1421</v>
      </c>
      <c r="H484" s="47">
        <v>129</v>
      </c>
      <c r="I484" s="48">
        <v>3.3611111111111112E-2</v>
      </c>
      <c r="J484" s="48">
        <v>3.3067129629629634E-2</v>
      </c>
      <c r="K484" s="49">
        <v>31</v>
      </c>
    </row>
    <row r="485" spans="1:11" ht="14.25" x14ac:dyDescent="0.2">
      <c r="A485" t="str">
        <f t="shared" si="7"/>
        <v>Hrubeš1982</v>
      </c>
      <c r="B485" s="46" t="s">
        <v>1050</v>
      </c>
      <c r="C485" s="46" t="s">
        <v>2198</v>
      </c>
      <c r="D485" s="47">
        <v>1982</v>
      </c>
      <c r="E485" s="46" t="s">
        <v>2199</v>
      </c>
      <c r="F485" s="47" t="s">
        <v>1407</v>
      </c>
      <c r="G485" s="47" t="s">
        <v>1411</v>
      </c>
      <c r="H485" s="47">
        <v>168</v>
      </c>
      <c r="I485" s="48">
        <v>3.3298611111111112E-2</v>
      </c>
      <c r="J485" s="48">
        <v>3.3090277777777781E-2</v>
      </c>
      <c r="K485" s="49">
        <v>31</v>
      </c>
    </row>
    <row r="486" spans="1:11" ht="14.25" x14ac:dyDescent="0.2">
      <c r="A486" t="str">
        <f t="shared" si="7"/>
        <v>Švejdarová1993</v>
      </c>
      <c r="B486" s="46" t="s">
        <v>1099</v>
      </c>
      <c r="C486" s="46" t="s">
        <v>2200</v>
      </c>
      <c r="D486" s="47">
        <v>1993</v>
      </c>
      <c r="E486" s="46"/>
      <c r="F486" s="47" t="s">
        <v>1407</v>
      </c>
      <c r="G486" s="47" t="s">
        <v>1486</v>
      </c>
      <c r="H486" s="47">
        <v>23</v>
      </c>
      <c r="I486" s="48">
        <v>3.3310185185185186E-2</v>
      </c>
      <c r="J486" s="48">
        <v>3.3090277777777781E-2</v>
      </c>
      <c r="K486" s="49">
        <v>50</v>
      </c>
    </row>
    <row r="487" spans="1:11" ht="14.25" x14ac:dyDescent="0.2">
      <c r="A487" t="str">
        <f t="shared" si="7"/>
        <v>Merta1976</v>
      </c>
      <c r="B487" s="46" t="s">
        <v>1777</v>
      </c>
      <c r="C487" s="46" t="s">
        <v>2201</v>
      </c>
      <c r="D487" s="47">
        <v>1976</v>
      </c>
      <c r="E487" s="46" t="s">
        <v>2202</v>
      </c>
      <c r="F487" s="47" t="s">
        <v>1407</v>
      </c>
      <c r="G487" s="47" t="s">
        <v>1421</v>
      </c>
      <c r="H487" s="47">
        <v>130</v>
      </c>
      <c r="I487" s="48">
        <v>3.363425925925926E-2</v>
      </c>
      <c r="J487" s="48">
        <v>3.3113425925925928E-2</v>
      </c>
      <c r="K487" s="49">
        <v>31</v>
      </c>
    </row>
    <row r="488" spans="1:11" ht="14.25" x14ac:dyDescent="0.2">
      <c r="A488" t="str">
        <f t="shared" si="7"/>
        <v>Čech1990</v>
      </c>
      <c r="B488" s="46" t="s">
        <v>1268</v>
      </c>
      <c r="C488" s="46" t="s">
        <v>2203</v>
      </c>
      <c r="D488" s="47">
        <v>1990</v>
      </c>
      <c r="E488" s="46"/>
      <c r="F488" s="47" t="s">
        <v>1407</v>
      </c>
      <c r="G488" s="47" t="s">
        <v>1408</v>
      </c>
      <c r="H488" s="47">
        <v>70</v>
      </c>
      <c r="I488" s="48">
        <v>3.3541666666666664E-2</v>
      </c>
      <c r="J488" s="48">
        <v>3.3125000000000002E-2</v>
      </c>
      <c r="K488" s="49">
        <v>31</v>
      </c>
    </row>
    <row r="489" spans="1:11" ht="14.25" x14ac:dyDescent="0.2">
      <c r="A489" t="str">
        <f t="shared" si="7"/>
        <v>Schutz1962</v>
      </c>
      <c r="B489" s="46" t="s">
        <v>1239</v>
      </c>
      <c r="C489" s="46" t="s">
        <v>2204</v>
      </c>
      <c r="D489" s="47">
        <v>1962</v>
      </c>
      <c r="E489" s="46"/>
      <c r="F489" s="47" t="s">
        <v>1407</v>
      </c>
      <c r="G489" s="47" t="s">
        <v>1587</v>
      </c>
      <c r="H489" s="47">
        <v>46</v>
      </c>
      <c r="I489" s="48">
        <v>3.3310185185185186E-2</v>
      </c>
      <c r="J489" s="48">
        <v>3.3136574074074075E-2</v>
      </c>
      <c r="K489" s="49">
        <v>31</v>
      </c>
    </row>
    <row r="490" spans="1:11" ht="14.25" x14ac:dyDescent="0.2">
      <c r="A490" t="str">
        <f t="shared" si="7"/>
        <v>Slabý1972</v>
      </c>
      <c r="B490" s="46" t="s">
        <v>1100</v>
      </c>
      <c r="C490" s="46" t="s">
        <v>2205</v>
      </c>
      <c r="D490" s="47">
        <v>1972</v>
      </c>
      <c r="E490" s="46" t="s">
        <v>2206</v>
      </c>
      <c r="F490" s="47" t="s">
        <v>1407</v>
      </c>
      <c r="G490" s="47" t="s">
        <v>1421</v>
      </c>
      <c r="H490" s="47">
        <v>128</v>
      </c>
      <c r="I490" s="48">
        <v>3.3553240740740745E-2</v>
      </c>
      <c r="J490" s="48">
        <v>3.3136574074074075E-2</v>
      </c>
      <c r="K490" s="49">
        <v>31</v>
      </c>
    </row>
    <row r="491" spans="1:11" ht="14.25" x14ac:dyDescent="0.2">
      <c r="A491" t="str">
        <f t="shared" si="7"/>
        <v>Trost1984</v>
      </c>
      <c r="B491" s="46" t="s">
        <v>1841</v>
      </c>
      <c r="C491" s="46" t="s">
        <v>2207</v>
      </c>
      <c r="D491" s="47">
        <v>1984</v>
      </c>
      <c r="E491" s="46" t="s">
        <v>2208</v>
      </c>
      <c r="F491" s="47" t="s">
        <v>1407</v>
      </c>
      <c r="G491" s="47" t="s">
        <v>1411</v>
      </c>
      <c r="H491" s="47">
        <v>184</v>
      </c>
      <c r="I491" s="48">
        <v>3.4097222222222223E-2</v>
      </c>
      <c r="J491" s="48">
        <v>3.3148148148148149E-2</v>
      </c>
      <c r="K491" s="49">
        <v>31</v>
      </c>
    </row>
    <row r="492" spans="1:11" ht="14.25" x14ac:dyDescent="0.2">
      <c r="A492" t="str">
        <f t="shared" si="7"/>
        <v>Vesely1989</v>
      </c>
      <c r="B492" s="46" t="s">
        <v>1530</v>
      </c>
      <c r="C492" s="46" t="s">
        <v>2209</v>
      </c>
      <c r="D492" s="47">
        <v>1989</v>
      </c>
      <c r="E492" s="46"/>
      <c r="F492" s="47" t="s">
        <v>1407</v>
      </c>
      <c r="G492" s="47" t="s">
        <v>1408</v>
      </c>
      <c r="H492" s="47">
        <v>75</v>
      </c>
      <c r="I492" s="48">
        <v>3.3854166666666664E-2</v>
      </c>
      <c r="J492" s="48">
        <v>3.3194444444444443E-2</v>
      </c>
      <c r="K492" s="49">
        <v>31</v>
      </c>
    </row>
    <row r="493" spans="1:11" ht="14.25" x14ac:dyDescent="0.2">
      <c r="A493" t="str">
        <f t="shared" si="7"/>
        <v>Šmíd1975</v>
      </c>
      <c r="B493" s="46" t="s">
        <v>1268</v>
      </c>
      <c r="C493" s="46" t="s">
        <v>2210</v>
      </c>
      <c r="D493" s="47">
        <v>1975</v>
      </c>
      <c r="E493" s="46" t="s">
        <v>2211</v>
      </c>
      <c r="F493" s="47" t="s">
        <v>1407</v>
      </c>
      <c r="G493" s="47" t="s">
        <v>1421</v>
      </c>
      <c r="H493" s="47">
        <v>126</v>
      </c>
      <c r="I493" s="48">
        <v>3.3460648148148149E-2</v>
      </c>
      <c r="J493" s="48">
        <v>3.3217592592592597E-2</v>
      </c>
      <c r="K493" s="49">
        <v>31</v>
      </c>
    </row>
    <row r="494" spans="1:11" ht="14.25" x14ac:dyDescent="0.2">
      <c r="A494" t="str">
        <f t="shared" si="7"/>
        <v>Nohač1972</v>
      </c>
      <c r="B494" s="46" t="s">
        <v>1124</v>
      </c>
      <c r="C494" s="46" t="s">
        <v>2212</v>
      </c>
      <c r="D494" s="47">
        <v>1972</v>
      </c>
      <c r="E494" s="46"/>
      <c r="F494" s="47" t="s">
        <v>1407</v>
      </c>
      <c r="G494" s="47" t="s">
        <v>1421</v>
      </c>
      <c r="H494" s="47">
        <v>127</v>
      </c>
      <c r="I494" s="48">
        <v>3.349537037037037E-2</v>
      </c>
      <c r="J494" s="48">
        <v>3.3229166666666664E-2</v>
      </c>
      <c r="K494" s="49">
        <v>31</v>
      </c>
    </row>
    <row r="495" spans="1:11" ht="14.25" x14ac:dyDescent="0.2">
      <c r="A495" t="str">
        <f t="shared" si="7"/>
        <v>Krupička1981</v>
      </c>
      <c r="B495" s="46" t="s">
        <v>1042</v>
      </c>
      <c r="C495" s="46" t="s">
        <v>2213</v>
      </c>
      <c r="D495" s="47">
        <v>1981</v>
      </c>
      <c r="E495" s="46" t="s">
        <v>2214</v>
      </c>
      <c r="F495" s="47" t="s">
        <v>1407</v>
      </c>
      <c r="G495" s="47" t="s">
        <v>1411</v>
      </c>
      <c r="H495" s="47">
        <v>181</v>
      </c>
      <c r="I495" s="48">
        <v>3.3993055555555561E-2</v>
      </c>
      <c r="J495" s="48">
        <v>3.3229166666666664E-2</v>
      </c>
      <c r="K495" s="49">
        <v>31</v>
      </c>
    </row>
    <row r="496" spans="1:11" ht="14.25" x14ac:dyDescent="0.2">
      <c r="A496" t="str">
        <f t="shared" si="7"/>
        <v>Večerek1984</v>
      </c>
      <c r="B496" s="46" t="s">
        <v>1268</v>
      </c>
      <c r="C496" s="46" t="s">
        <v>2215</v>
      </c>
      <c r="D496" s="47">
        <v>1984</v>
      </c>
      <c r="E496" s="46" t="s">
        <v>2216</v>
      </c>
      <c r="F496" s="47" t="s">
        <v>1407</v>
      </c>
      <c r="G496" s="47" t="s">
        <v>1411</v>
      </c>
      <c r="H496" s="47">
        <v>171</v>
      </c>
      <c r="I496" s="48">
        <v>3.3483796296296296E-2</v>
      </c>
      <c r="J496" s="48">
        <v>3.3240740740740744E-2</v>
      </c>
      <c r="K496" s="49">
        <v>31</v>
      </c>
    </row>
    <row r="497" spans="1:11" ht="14.25" x14ac:dyDescent="0.2">
      <c r="A497" t="str">
        <f t="shared" si="7"/>
        <v>VESELÝ1988</v>
      </c>
      <c r="B497" s="46" t="s">
        <v>1041</v>
      </c>
      <c r="C497" s="46" t="s">
        <v>2217</v>
      </c>
      <c r="D497" s="47">
        <v>1988</v>
      </c>
      <c r="E497" s="46"/>
      <c r="F497" s="47" t="s">
        <v>1407</v>
      </c>
      <c r="G497" s="47" t="s">
        <v>1408</v>
      </c>
      <c r="H497" s="47">
        <v>71</v>
      </c>
      <c r="I497" s="48">
        <v>3.3564814814814818E-2</v>
      </c>
      <c r="J497" s="48">
        <v>3.3240740740740744E-2</v>
      </c>
      <c r="K497" s="49">
        <v>31</v>
      </c>
    </row>
    <row r="498" spans="1:11" ht="14.25" x14ac:dyDescent="0.2">
      <c r="A498" t="str">
        <f t="shared" si="7"/>
        <v>Veverka1973</v>
      </c>
      <c r="B498" s="46" t="s">
        <v>1239</v>
      </c>
      <c r="C498" s="46" t="s">
        <v>2218</v>
      </c>
      <c r="D498" s="47">
        <v>1973</v>
      </c>
      <c r="E498" s="46" t="s">
        <v>2219</v>
      </c>
      <c r="F498" s="47" t="s">
        <v>1407</v>
      </c>
      <c r="G498" s="47" t="s">
        <v>1421</v>
      </c>
      <c r="H498" s="47">
        <v>132</v>
      </c>
      <c r="I498" s="48">
        <v>3.3738425925925929E-2</v>
      </c>
      <c r="J498" s="48">
        <v>3.3252314814814811E-2</v>
      </c>
      <c r="K498" s="49">
        <v>31</v>
      </c>
    </row>
    <row r="499" spans="1:11" ht="14.25" x14ac:dyDescent="0.2">
      <c r="A499" t="str">
        <f t="shared" si="7"/>
        <v>Čurda1972</v>
      </c>
      <c r="B499" s="46" t="s">
        <v>1130</v>
      </c>
      <c r="C499" s="46" t="s">
        <v>2220</v>
      </c>
      <c r="D499" s="47">
        <v>1972</v>
      </c>
      <c r="E499" s="46" t="s">
        <v>2221</v>
      </c>
      <c r="F499" s="47" t="s">
        <v>1407</v>
      </c>
      <c r="G499" s="47" t="s">
        <v>1421</v>
      </c>
      <c r="H499" s="47">
        <v>135</v>
      </c>
      <c r="I499" s="48">
        <v>3.3842592592592598E-2</v>
      </c>
      <c r="J499" s="48">
        <v>3.3252314814814811E-2</v>
      </c>
      <c r="K499" s="49">
        <v>31</v>
      </c>
    </row>
    <row r="500" spans="1:11" ht="14.25" x14ac:dyDescent="0.2">
      <c r="A500" t="str">
        <f t="shared" si="7"/>
        <v>Honzáková1965</v>
      </c>
      <c r="B500" s="46" t="s">
        <v>1363</v>
      </c>
      <c r="C500" s="46" t="s">
        <v>2222</v>
      </c>
      <c r="D500" s="47">
        <v>1965</v>
      </c>
      <c r="E500" s="46"/>
      <c r="F500" s="47" t="s">
        <v>1407</v>
      </c>
      <c r="G500" s="47" t="s">
        <v>1786</v>
      </c>
      <c r="H500" s="47">
        <v>5</v>
      </c>
      <c r="I500" s="48">
        <v>3.3622685185185179E-2</v>
      </c>
      <c r="J500" s="48">
        <v>3.3263888888888891E-2</v>
      </c>
      <c r="K500" s="49">
        <v>50</v>
      </c>
    </row>
    <row r="501" spans="1:11" ht="14.25" x14ac:dyDescent="0.2">
      <c r="A501" t="str">
        <f t="shared" si="7"/>
        <v>Hanzl1961</v>
      </c>
      <c r="B501" s="46" t="s">
        <v>1780</v>
      </c>
      <c r="C501" s="46" t="s">
        <v>1694</v>
      </c>
      <c r="D501" s="47">
        <v>1961</v>
      </c>
      <c r="E501" s="46" t="s">
        <v>2223</v>
      </c>
      <c r="F501" s="47" t="s">
        <v>1407</v>
      </c>
      <c r="G501" s="47" t="s">
        <v>1587</v>
      </c>
      <c r="H501" s="47">
        <v>48</v>
      </c>
      <c r="I501" s="48">
        <v>3.3530092592592591E-2</v>
      </c>
      <c r="J501" s="48">
        <v>3.3321759259259259E-2</v>
      </c>
      <c r="K501" s="49">
        <v>31</v>
      </c>
    </row>
    <row r="502" spans="1:11" ht="14.25" x14ac:dyDescent="0.2">
      <c r="A502" t="str">
        <f t="shared" si="7"/>
        <v>Kazda1984</v>
      </c>
      <c r="B502" s="46" t="s">
        <v>1239</v>
      </c>
      <c r="C502" s="46" t="s">
        <v>1950</v>
      </c>
      <c r="D502" s="47">
        <v>1984</v>
      </c>
      <c r="E502" s="46" t="s">
        <v>1951</v>
      </c>
      <c r="F502" s="47" t="s">
        <v>1407</v>
      </c>
      <c r="G502" s="47" t="s">
        <v>1411</v>
      </c>
      <c r="H502" s="47">
        <v>176</v>
      </c>
      <c r="I502" s="48">
        <v>3.3726851851851855E-2</v>
      </c>
      <c r="J502" s="48">
        <v>3.3333333333333333E-2</v>
      </c>
      <c r="K502" s="49">
        <v>29</v>
      </c>
    </row>
    <row r="503" spans="1:11" ht="14.25" x14ac:dyDescent="0.2">
      <c r="A503" t="str">
        <f t="shared" si="7"/>
        <v>Kropík1979</v>
      </c>
      <c r="B503" s="46" t="s">
        <v>1322</v>
      </c>
      <c r="C503" s="46" t="s">
        <v>2224</v>
      </c>
      <c r="D503" s="47">
        <v>1979</v>
      </c>
      <c r="E503" s="46" t="s">
        <v>2225</v>
      </c>
      <c r="F503" s="47" t="s">
        <v>1407</v>
      </c>
      <c r="G503" s="47" t="s">
        <v>1411</v>
      </c>
      <c r="H503" s="47">
        <v>179</v>
      </c>
      <c r="I503" s="48">
        <v>3.3935185185185186E-2</v>
      </c>
      <c r="J503" s="48">
        <v>3.3333333333333333E-2</v>
      </c>
      <c r="K503" s="49">
        <v>29</v>
      </c>
    </row>
    <row r="504" spans="1:11" ht="14.25" x14ac:dyDescent="0.2">
      <c r="A504" t="str">
        <f t="shared" si="7"/>
        <v>Skalinova1974</v>
      </c>
      <c r="B504" s="46" t="s">
        <v>2226</v>
      </c>
      <c r="C504" s="46" t="s">
        <v>2227</v>
      </c>
      <c r="D504" s="47">
        <v>1974</v>
      </c>
      <c r="E504" s="46" t="s">
        <v>1734</v>
      </c>
      <c r="F504" s="47" t="s">
        <v>1407</v>
      </c>
      <c r="G504" s="47" t="s">
        <v>1822</v>
      </c>
      <c r="H504" s="47">
        <v>12</v>
      </c>
      <c r="I504" s="48">
        <v>3.3703703703703701E-2</v>
      </c>
      <c r="J504" s="48">
        <v>3.3344907407407406E-2</v>
      </c>
      <c r="K504" s="49">
        <v>50</v>
      </c>
    </row>
    <row r="505" spans="1:11" ht="14.25" x14ac:dyDescent="0.2">
      <c r="A505" t="str">
        <f t="shared" si="7"/>
        <v>Sálus1988</v>
      </c>
      <c r="B505" s="46" t="s">
        <v>1042</v>
      </c>
      <c r="C505" s="46" t="s">
        <v>2228</v>
      </c>
      <c r="D505" s="47">
        <v>1988</v>
      </c>
      <c r="E505" s="46"/>
      <c r="F505" s="47" t="s">
        <v>1407</v>
      </c>
      <c r="G505" s="47" t="s">
        <v>1408</v>
      </c>
      <c r="H505" s="47">
        <v>72</v>
      </c>
      <c r="I505" s="48">
        <v>3.3611111111111112E-2</v>
      </c>
      <c r="J505" s="48">
        <v>3.335648148148148E-2</v>
      </c>
      <c r="K505" s="49">
        <v>29</v>
      </c>
    </row>
    <row r="506" spans="1:11" ht="14.25" x14ac:dyDescent="0.2">
      <c r="A506" t="str">
        <f t="shared" si="7"/>
        <v>Pančev1975</v>
      </c>
      <c r="B506" s="46" t="s">
        <v>1332</v>
      </c>
      <c r="C506" s="46" t="s">
        <v>2229</v>
      </c>
      <c r="D506" s="47">
        <v>1975</v>
      </c>
      <c r="E506" s="46"/>
      <c r="F506" s="47" t="s">
        <v>1407</v>
      </c>
      <c r="G506" s="47" t="s">
        <v>1421</v>
      </c>
      <c r="H506" s="47">
        <v>133</v>
      </c>
      <c r="I506" s="48">
        <v>3.3761574074074076E-2</v>
      </c>
      <c r="J506" s="48">
        <v>3.335648148148148E-2</v>
      </c>
      <c r="K506" s="49">
        <v>29</v>
      </c>
    </row>
    <row r="507" spans="1:11" ht="14.25" x14ac:dyDescent="0.2">
      <c r="A507" t="str">
        <f t="shared" si="7"/>
        <v>Hanžl1974</v>
      </c>
      <c r="B507" s="46" t="s">
        <v>1050</v>
      </c>
      <c r="C507" s="46" t="s">
        <v>2230</v>
      </c>
      <c r="D507" s="47">
        <v>1974</v>
      </c>
      <c r="E507" s="46"/>
      <c r="F507" s="47" t="s">
        <v>1407</v>
      </c>
      <c r="G507" s="47" t="s">
        <v>1421</v>
      </c>
      <c r="H507" s="47">
        <v>131</v>
      </c>
      <c r="I507" s="48">
        <v>3.3726851851851855E-2</v>
      </c>
      <c r="J507" s="48">
        <v>3.3379629629629634E-2</v>
      </c>
      <c r="K507" s="49">
        <v>29</v>
      </c>
    </row>
    <row r="508" spans="1:11" ht="14.25" x14ac:dyDescent="0.2">
      <c r="A508" t="str">
        <f t="shared" si="7"/>
        <v>Malovcová1980</v>
      </c>
      <c r="B508" s="46" t="s">
        <v>1361</v>
      </c>
      <c r="C508" s="46" t="s">
        <v>2231</v>
      </c>
      <c r="D508" s="47">
        <v>1980</v>
      </c>
      <c r="E508" s="46"/>
      <c r="F508" s="47" t="s">
        <v>1407</v>
      </c>
      <c r="G508" s="47" t="s">
        <v>1458</v>
      </c>
      <c r="H508" s="47">
        <v>19</v>
      </c>
      <c r="I508" s="48">
        <v>3.3831018518518517E-2</v>
      </c>
      <c r="J508" s="48">
        <v>3.3402777777777774E-2</v>
      </c>
      <c r="K508" s="49">
        <v>50</v>
      </c>
    </row>
    <row r="509" spans="1:11" ht="14.25" x14ac:dyDescent="0.2">
      <c r="A509" t="str">
        <f t="shared" si="7"/>
        <v>Plhák1982</v>
      </c>
      <c r="B509" s="46" t="s">
        <v>1049</v>
      </c>
      <c r="C509" s="46" t="s">
        <v>2232</v>
      </c>
      <c r="D509" s="47">
        <v>1982</v>
      </c>
      <c r="E509" s="46"/>
      <c r="F509" s="47" t="s">
        <v>1407</v>
      </c>
      <c r="G509" s="47" t="s">
        <v>1411</v>
      </c>
      <c r="H509" s="47">
        <v>178</v>
      </c>
      <c r="I509" s="48">
        <v>3.3854166666666664E-2</v>
      </c>
      <c r="J509" s="48">
        <v>3.3402777777777774E-2</v>
      </c>
      <c r="K509" s="49">
        <v>29</v>
      </c>
    </row>
    <row r="510" spans="1:11" ht="14.25" x14ac:dyDescent="0.2">
      <c r="A510" t="str">
        <f t="shared" si="7"/>
        <v>Glovanová1984</v>
      </c>
      <c r="B510" s="46" t="s">
        <v>2233</v>
      </c>
      <c r="C510" s="46" t="s">
        <v>2234</v>
      </c>
      <c r="D510" s="47">
        <v>1984</v>
      </c>
      <c r="E510" s="46"/>
      <c r="F510" s="47" t="s">
        <v>1407</v>
      </c>
      <c r="G510" s="47" t="s">
        <v>1458</v>
      </c>
      <c r="H510" s="47">
        <v>18</v>
      </c>
      <c r="I510" s="48">
        <v>3.3738425925925929E-2</v>
      </c>
      <c r="J510" s="48">
        <v>3.3414351851851855E-2</v>
      </c>
      <c r="K510" s="49">
        <v>50</v>
      </c>
    </row>
    <row r="511" spans="1:11" ht="14.25" x14ac:dyDescent="0.2">
      <c r="A511" t="str">
        <f t="shared" si="7"/>
        <v>Hrubý1978</v>
      </c>
      <c r="B511" s="46" t="s">
        <v>1239</v>
      </c>
      <c r="C511" s="46" t="s">
        <v>2235</v>
      </c>
      <c r="D511" s="47">
        <v>1978</v>
      </c>
      <c r="E511" s="46"/>
      <c r="F511" s="47" t="s">
        <v>1407</v>
      </c>
      <c r="G511" s="47" t="s">
        <v>1411</v>
      </c>
      <c r="H511" s="47">
        <v>177</v>
      </c>
      <c r="I511" s="48">
        <v>3.3773148148148149E-2</v>
      </c>
      <c r="J511" s="48">
        <v>3.3414351851851855E-2</v>
      </c>
      <c r="K511" s="49">
        <v>29</v>
      </c>
    </row>
    <row r="512" spans="1:11" ht="14.25" x14ac:dyDescent="0.2">
      <c r="A512" t="str">
        <f t="shared" si="7"/>
        <v>Štolc1977</v>
      </c>
      <c r="B512" s="46" t="s">
        <v>1124</v>
      </c>
      <c r="C512" s="46" t="s">
        <v>2236</v>
      </c>
      <c r="D512" s="47">
        <v>1977</v>
      </c>
      <c r="E512" s="46" t="s">
        <v>2237</v>
      </c>
      <c r="F512" s="47" t="s">
        <v>1407</v>
      </c>
      <c r="G512" s="47" t="s">
        <v>1421</v>
      </c>
      <c r="H512" s="47">
        <v>136</v>
      </c>
      <c r="I512" s="48">
        <v>3.3865740740740738E-2</v>
      </c>
      <c r="J512" s="48">
        <v>3.3414351851851855E-2</v>
      </c>
      <c r="K512" s="49">
        <v>29</v>
      </c>
    </row>
    <row r="513" spans="1:11" ht="14.25" x14ac:dyDescent="0.2">
      <c r="A513" t="str">
        <f t="shared" si="7"/>
        <v>Lagarde1960</v>
      </c>
      <c r="B513" s="46" t="s">
        <v>1268</v>
      </c>
      <c r="C513" s="46" t="s">
        <v>1983</v>
      </c>
      <c r="D513" s="47">
        <v>1960</v>
      </c>
      <c r="E513" s="46" t="s">
        <v>1984</v>
      </c>
      <c r="F513" s="47" t="s">
        <v>1407</v>
      </c>
      <c r="G513" s="47" t="s">
        <v>1587</v>
      </c>
      <c r="H513" s="47">
        <v>50</v>
      </c>
      <c r="I513" s="48">
        <v>3.4062500000000002E-2</v>
      </c>
      <c r="J513" s="48">
        <v>3.3449074074074069E-2</v>
      </c>
      <c r="K513" s="49">
        <v>29</v>
      </c>
    </row>
    <row r="514" spans="1:11" ht="14.25" x14ac:dyDescent="0.2">
      <c r="A514" t="str">
        <f t="shared" si="7"/>
        <v>Walica1988</v>
      </c>
      <c r="B514" s="46" t="s">
        <v>1050</v>
      </c>
      <c r="C514" s="46" t="s">
        <v>2238</v>
      </c>
      <c r="D514" s="47">
        <v>1988</v>
      </c>
      <c r="E514" s="46"/>
      <c r="F514" s="47" t="s">
        <v>1407</v>
      </c>
      <c r="G514" s="47" t="s">
        <v>1408</v>
      </c>
      <c r="H514" s="47">
        <v>78</v>
      </c>
      <c r="I514" s="48">
        <v>3.3993055555555561E-2</v>
      </c>
      <c r="J514" s="48">
        <v>3.349537037037037E-2</v>
      </c>
      <c r="K514" s="49">
        <v>29</v>
      </c>
    </row>
    <row r="515" spans="1:11" ht="14.25" x14ac:dyDescent="0.2">
      <c r="A515" t="str">
        <f t="shared" ref="A515:A578" si="8">C515&amp;D515</f>
        <v>Tůma1971</v>
      </c>
      <c r="B515" s="46" t="s">
        <v>1139</v>
      </c>
      <c r="C515" s="46" t="s">
        <v>2239</v>
      </c>
      <c r="D515" s="47">
        <v>1971</v>
      </c>
      <c r="E515" s="46" t="s">
        <v>2118</v>
      </c>
      <c r="F515" s="47" t="s">
        <v>1407</v>
      </c>
      <c r="G515" s="47" t="s">
        <v>1421</v>
      </c>
      <c r="H515" s="47">
        <v>137</v>
      </c>
      <c r="I515" s="48">
        <v>3.3958333333333333E-2</v>
      </c>
      <c r="J515" s="48">
        <v>3.3506944444444443E-2</v>
      </c>
      <c r="K515" s="49">
        <v>29</v>
      </c>
    </row>
    <row r="516" spans="1:11" ht="14.25" x14ac:dyDescent="0.2">
      <c r="A516" t="str">
        <f t="shared" si="8"/>
        <v>Webersinke1988</v>
      </c>
      <c r="B516" s="46" t="s">
        <v>1042</v>
      </c>
      <c r="C516" s="46" t="s">
        <v>2240</v>
      </c>
      <c r="D516" s="47">
        <v>1988</v>
      </c>
      <c r="E516" s="46"/>
      <c r="F516" s="47" t="s">
        <v>1407</v>
      </c>
      <c r="G516" s="47" t="s">
        <v>1408</v>
      </c>
      <c r="H516" s="47">
        <v>77</v>
      </c>
      <c r="I516" s="48">
        <v>3.394675925925926E-2</v>
      </c>
      <c r="J516" s="48">
        <v>3.3530092592592591E-2</v>
      </c>
      <c r="K516" s="49">
        <v>29</v>
      </c>
    </row>
    <row r="517" spans="1:11" ht="14.25" x14ac:dyDescent="0.2">
      <c r="A517" t="str">
        <f t="shared" si="8"/>
        <v>Moc1978</v>
      </c>
      <c r="B517" s="46" t="s">
        <v>1282</v>
      </c>
      <c r="C517" s="46" t="s">
        <v>1964</v>
      </c>
      <c r="D517" s="47">
        <v>1978</v>
      </c>
      <c r="E517" s="46" t="s">
        <v>1965</v>
      </c>
      <c r="F517" s="47" t="s">
        <v>1407</v>
      </c>
      <c r="G517" s="47" t="s">
        <v>1411</v>
      </c>
      <c r="H517" s="47">
        <v>173</v>
      </c>
      <c r="I517" s="48">
        <v>3.3680555555555554E-2</v>
      </c>
      <c r="J517" s="48">
        <v>3.3553240740740745E-2</v>
      </c>
      <c r="K517" s="49">
        <v>29</v>
      </c>
    </row>
    <row r="518" spans="1:11" ht="14.25" x14ac:dyDescent="0.2">
      <c r="A518" t="str">
        <f t="shared" si="8"/>
        <v>Pulkrábek1980</v>
      </c>
      <c r="B518" s="46" t="s">
        <v>1268</v>
      </c>
      <c r="C518" s="46" t="s">
        <v>2241</v>
      </c>
      <c r="D518" s="47">
        <v>1980</v>
      </c>
      <c r="E518" s="46" t="s">
        <v>2242</v>
      </c>
      <c r="F518" s="47" t="s">
        <v>1407</v>
      </c>
      <c r="G518" s="47" t="s">
        <v>1411</v>
      </c>
      <c r="H518" s="47">
        <v>180</v>
      </c>
      <c r="I518" s="48">
        <v>3.3958333333333333E-2</v>
      </c>
      <c r="J518" s="48">
        <v>3.3553240740740745E-2</v>
      </c>
      <c r="K518" s="49">
        <v>29</v>
      </c>
    </row>
    <row r="519" spans="1:11" ht="14.25" x14ac:dyDescent="0.2">
      <c r="A519" t="str">
        <f t="shared" si="8"/>
        <v>Tomášek1979</v>
      </c>
      <c r="B519" s="46" t="s">
        <v>1282</v>
      </c>
      <c r="C519" s="46" t="s">
        <v>2031</v>
      </c>
      <c r="D519" s="47">
        <v>1979</v>
      </c>
      <c r="E519" s="46" t="s">
        <v>1965</v>
      </c>
      <c r="F519" s="47" t="s">
        <v>1407</v>
      </c>
      <c r="G519" s="47" t="s">
        <v>1411</v>
      </c>
      <c r="H519" s="47">
        <v>174</v>
      </c>
      <c r="I519" s="48">
        <v>3.3692129629629627E-2</v>
      </c>
      <c r="J519" s="48">
        <v>3.3564814814814818E-2</v>
      </c>
      <c r="K519" s="49">
        <v>29</v>
      </c>
    </row>
    <row r="520" spans="1:11" ht="14.25" x14ac:dyDescent="0.2">
      <c r="A520" t="str">
        <f t="shared" si="8"/>
        <v>Pátek1986</v>
      </c>
      <c r="B520" s="46" t="s">
        <v>1273</v>
      </c>
      <c r="C520" s="46" t="s">
        <v>1834</v>
      </c>
      <c r="D520" s="47">
        <v>1986</v>
      </c>
      <c r="E520" s="46"/>
      <c r="F520" s="47" t="s">
        <v>1407</v>
      </c>
      <c r="G520" s="47" t="s">
        <v>1411</v>
      </c>
      <c r="H520" s="47">
        <v>187</v>
      </c>
      <c r="I520" s="48">
        <v>3.4143518518518517E-2</v>
      </c>
      <c r="J520" s="48">
        <v>3.3576388888888892E-2</v>
      </c>
      <c r="K520" s="49">
        <v>29</v>
      </c>
    </row>
    <row r="521" spans="1:11" ht="14.25" x14ac:dyDescent="0.2">
      <c r="A521" t="str">
        <f t="shared" si="8"/>
        <v>palečková1982</v>
      </c>
      <c r="B521" s="46" t="s">
        <v>2243</v>
      </c>
      <c r="C521" s="46" t="s">
        <v>2244</v>
      </c>
      <c r="D521" s="47">
        <v>1982</v>
      </c>
      <c r="E521" s="46" t="s">
        <v>2245</v>
      </c>
      <c r="F521" s="47" t="s">
        <v>1407</v>
      </c>
      <c r="G521" s="47" t="s">
        <v>1458</v>
      </c>
      <c r="H521" s="47">
        <v>20</v>
      </c>
      <c r="I521" s="48">
        <v>3.4074074074074076E-2</v>
      </c>
      <c r="J521" s="48">
        <v>3.3587962962962965E-2</v>
      </c>
      <c r="K521" s="49">
        <v>50</v>
      </c>
    </row>
    <row r="522" spans="1:11" ht="14.25" x14ac:dyDescent="0.2">
      <c r="A522" t="str">
        <f t="shared" si="8"/>
        <v>Faina1981</v>
      </c>
      <c r="B522" s="46" t="s">
        <v>1049</v>
      </c>
      <c r="C522" s="46" t="s">
        <v>2246</v>
      </c>
      <c r="D522" s="47">
        <v>1981</v>
      </c>
      <c r="E522" s="46"/>
      <c r="F522" s="47" t="s">
        <v>1407</v>
      </c>
      <c r="G522" s="47" t="s">
        <v>1411</v>
      </c>
      <c r="H522" s="47">
        <v>195</v>
      </c>
      <c r="I522" s="48">
        <v>3.4363425925925929E-2</v>
      </c>
      <c r="J522" s="48">
        <v>3.3611111111111112E-2</v>
      </c>
      <c r="K522" s="49">
        <v>29</v>
      </c>
    </row>
    <row r="523" spans="1:11" ht="14.25" x14ac:dyDescent="0.2">
      <c r="A523" t="str">
        <f t="shared" si="8"/>
        <v>Helwig1987</v>
      </c>
      <c r="B523" s="46" t="s">
        <v>1202</v>
      </c>
      <c r="C523" s="46" t="s">
        <v>2247</v>
      </c>
      <c r="D523" s="47">
        <v>1987</v>
      </c>
      <c r="E523" s="46"/>
      <c r="F523" s="47" t="s">
        <v>2248</v>
      </c>
      <c r="G523" s="47" t="s">
        <v>1411</v>
      </c>
      <c r="H523" s="47">
        <v>190</v>
      </c>
      <c r="I523" s="48">
        <v>3.4293981481481481E-2</v>
      </c>
      <c r="J523" s="48">
        <v>3.3622685185185179E-2</v>
      </c>
      <c r="K523" s="49">
        <v>29</v>
      </c>
    </row>
    <row r="524" spans="1:11" ht="14.25" x14ac:dyDescent="0.2">
      <c r="A524" t="str">
        <f t="shared" si="8"/>
        <v>Novotný1970</v>
      </c>
      <c r="B524" s="46" t="s">
        <v>1256</v>
      </c>
      <c r="C524" s="46" t="s">
        <v>1477</v>
      </c>
      <c r="D524" s="47">
        <v>1970</v>
      </c>
      <c r="E524" s="46" t="s">
        <v>1452</v>
      </c>
      <c r="F524" s="47" t="s">
        <v>1407</v>
      </c>
      <c r="G524" s="47" t="s">
        <v>1421</v>
      </c>
      <c r="H524" s="47">
        <v>134</v>
      </c>
      <c r="I524" s="48">
        <v>3.3784722222222223E-2</v>
      </c>
      <c r="J524" s="48">
        <v>3.363425925925926E-2</v>
      </c>
      <c r="K524" s="49">
        <v>29</v>
      </c>
    </row>
    <row r="525" spans="1:11" ht="14.25" x14ac:dyDescent="0.2">
      <c r="A525" t="str">
        <f t="shared" si="8"/>
        <v>Mikeš1988</v>
      </c>
      <c r="B525" s="46" t="s">
        <v>1948</v>
      </c>
      <c r="C525" s="46" t="s">
        <v>1753</v>
      </c>
      <c r="D525" s="47">
        <v>1988</v>
      </c>
      <c r="E525" s="46"/>
      <c r="F525" s="47" t="s">
        <v>1407</v>
      </c>
      <c r="G525" s="47" t="s">
        <v>1408</v>
      </c>
      <c r="H525" s="47">
        <v>76</v>
      </c>
      <c r="I525" s="48">
        <v>3.3865740740740738E-2</v>
      </c>
      <c r="J525" s="48">
        <v>3.363425925925926E-2</v>
      </c>
      <c r="K525" s="49">
        <v>29</v>
      </c>
    </row>
    <row r="526" spans="1:11" ht="14.25" x14ac:dyDescent="0.2">
      <c r="A526" t="str">
        <f t="shared" si="8"/>
        <v>Brejla1983</v>
      </c>
      <c r="B526" s="46" t="s">
        <v>1086</v>
      </c>
      <c r="C526" s="46" t="s">
        <v>2249</v>
      </c>
      <c r="D526" s="47">
        <v>1983</v>
      </c>
      <c r="E526" s="46" t="s">
        <v>2250</v>
      </c>
      <c r="F526" s="47" t="s">
        <v>1407</v>
      </c>
      <c r="G526" s="47" t="s">
        <v>1411</v>
      </c>
      <c r="H526" s="47">
        <v>188</v>
      </c>
      <c r="I526" s="48">
        <v>3.4166666666666672E-2</v>
      </c>
      <c r="J526" s="48">
        <v>3.363425925925926E-2</v>
      </c>
      <c r="K526" s="49">
        <v>29</v>
      </c>
    </row>
    <row r="527" spans="1:11" ht="14.25" x14ac:dyDescent="0.2">
      <c r="A527" t="str">
        <f t="shared" si="8"/>
        <v>Burant1983</v>
      </c>
      <c r="B527" s="46" t="s">
        <v>1100</v>
      </c>
      <c r="C527" s="46" t="s">
        <v>2251</v>
      </c>
      <c r="D527" s="47">
        <v>1983</v>
      </c>
      <c r="E527" s="46"/>
      <c r="F527" s="47" t="s">
        <v>1407</v>
      </c>
      <c r="G527" s="47" t="s">
        <v>1411</v>
      </c>
      <c r="H527" s="47">
        <v>186</v>
      </c>
      <c r="I527" s="48">
        <v>3.412037037037037E-2</v>
      </c>
      <c r="J527" s="48">
        <v>3.3680555555555554E-2</v>
      </c>
      <c r="K527" s="49">
        <v>29</v>
      </c>
    </row>
    <row r="528" spans="1:11" ht="14.25" x14ac:dyDescent="0.2">
      <c r="A528" t="str">
        <f t="shared" si="8"/>
        <v>Nahodil1986</v>
      </c>
      <c r="B528" s="46" t="s">
        <v>1130</v>
      </c>
      <c r="C528" s="46" t="s">
        <v>1325</v>
      </c>
      <c r="D528" s="47">
        <v>1986</v>
      </c>
      <c r="E528" s="46" t="s">
        <v>2252</v>
      </c>
      <c r="F528" s="47" t="s">
        <v>1407</v>
      </c>
      <c r="G528" s="47" t="s">
        <v>1411</v>
      </c>
      <c r="H528" s="47">
        <v>183</v>
      </c>
      <c r="I528" s="48">
        <v>3.4074074074074076E-2</v>
      </c>
      <c r="J528" s="48">
        <v>3.3703703703703701E-2</v>
      </c>
      <c r="K528" s="49">
        <v>29</v>
      </c>
    </row>
    <row r="529" spans="1:11" ht="14.25" x14ac:dyDescent="0.2">
      <c r="A529" t="str">
        <f t="shared" si="8"/>
        <v>Zeman1997</v>
      </c>
      <c r="B529" s="46" t="s">
        <v>1130</v>
      </c>
      <c r="C529" s="46" t="s">
        <v>1447</v>
      </c>
      <c r="D529" s="47">
        <v>1997</v>
      </c>
      <c r="E529" s="46" t="s">
        <v>2253</v>
      </c>
      <c r="F529" s="47" t="s">
        <v>1407</v>
      </c>
      <c r="G529" s="47" t="s">
        <v>1408</v>
      </c>
      <c r="H529" s="47">
        <v>80</v>
      </c>
      <c r="I529" s="48">
        <v>3.4212962962962966E-2</v>
      </c>
      <c r="J529" s="48">
        <v>3.3715277777777775E-2</v>
      </c>
      <c r="K529" s="49">
        <v>29</v>
      </c>
    </row>
    <row r="530" spans="1:11" ht="14.25" x14ac:dyDescent="0.2">
      <c r="A530" t="str">
        <f t="shared" si="8"/>
        <v>Tůma1970</v>
      </c>
      <c r="B530" s="46" t="s">
        <v>1239</v>
      </c>
      <c r="C530" s="46" t="s">
        <v>2239</v>
      </c>
      <c r="D530" s="47">
        <v>1970</v>
      </c>
      <c r="E530" s="46" t="s">
        <v>2254</v>
      </c>
      <c r="F530" s="47" t="s">
        <v>1407</v>
      </c>
      <c r="G530" s="47" t="s">
        <v>1421</v>
      </c>
      <c r="H530" s="47">
        <v>145</v>
      </c>
      <c r="I530" s="48">
        <v>3.425925925925926E-2</v>
      </c>
      <c r="J530" s="48">
        <v>3.3726851851851855E-2</v>
      </c>
      <c r="K530" s="49">
        <v>29</v>
      </c>
    </row>
    <row r="531" spans="1:11" ht="14.25" x14ac:dyDescent="0.2">
      <c r="A531" t="str">
        <f t="shared" si="8"/>
        <v>Oliva2000</v>
      </c>
      <c r="B531" s="46" t="s">
        <v>2255</v>
      </c>
      <c r="C531" s="46" t="s">
        <v>2256</v>
      </c>
      <c r="D531" s="47">
        <v>2000</v>
      </c>
      <c r="E531" s="46" t="s">
        <v>2069</v>
      </c>
      <c r="F531" s="47" t="s">
        <v>1407</v>
      </c>
      <c r="G531" s="47" t="s">
        <v>1408</v>
      </c>
      <c r="H531" s="47">
        <v>74</v>
      </c>
      <c r="I531" s="48">
        <v>3.380787037037037E-2</v>
      </c>
      <c r="J531" s="48">
        <v>3.3738425925925929E-2</v>
      </c>
      <c r="K531" s="49">
        <v>29</v>
      </c>
    </row>
    <row r="532" spans="1:11" ht="14.25" x14ac:dyDescent="0.2">
      <c r="A532" t="str">
        <f t="shared" si="8"/>
        <v>Lodrová1989</v>
      </c>
      <c r="B532" s="46" t="s">
        <v>1077</v>
      </c>
      <c r="C532" s="46" t="s">
        <v>2257</v>
      </c>
      <c r="D532" s="47">
        <v>1989</v>
      </c>
      <c r="E532" s="46" t="s">
        <v>2258</v>
      </c>
      <c r="F532" s="47" t="s">
        <v>1407</v>
      </c>
      <c r="G532" s="47" t="s">
        <v>1486</v>
      </c>
      <c r="H532" s="47">
        <v>25</v>
      </c>
      <c r="I532" s="48">
        <v>3.4027777777777775E-2</v>
      </c>
      <c r="J532" s="48">
        <v>3.3738425925925929E-2</v>
      </c>
      <c r="K532" s="49">
        <v>50</v>
      </c>
    </row>
    <row r="533" spans="1:11" ht="14.25" x14ac:dyDescent="0.2">
      <c r="A533" t="str">
        <f t="shared" si="8"/>
        <v>Krejsa1970</v>
      </c>
      <c r="B533" s="46" t="s">
        <v>1243</v>
      </c>
      <c r="C533" s="46" t="s">
        <v>2259</v>
      </c>
      <c r="D533" s="47">
        <v>1970</v>
      </c>
      <c r="E533" s="46" t="s">
        <v>2260</v>
      </c>
      <c r="F533" s="47" t="s">
        <v>1407</v>
      </c>
      <c r="G533" s="47" t="s">
        <v>1421</v>
      </c>
      <c r="H533" s="47">
        <v>139</v>
      </c>
      <c r="I533" s="48">
        <v>3.408564814814815E-2</v>
      </c>
      <c r="J533" s="48">
        <v>3.3738425925925929E-2</v>
      </c>
      <c r="K533" s="49">
        <v>29</v>
      </c>
    </row>
    <row r="534" spans="1:11" ht="14.25" x14ac:dyDescent="0.2">
      <c r="A534" t="str">
        <f t="shared" si="8"/>
        <v>Tikovský1974</v>
      </c>
      <c r="B534" s="46" t="s">
        <v>2261</v>
      </c>
      <c r="C534" s="46" t="s">
        <v>2262</v>
      </c>
      <c r="D534" s="47">
        <v>1974</v>
      </c>
      <c r="E534" s="46"/>
      <c r="F534" s="47" t="s">
        <v>1407</v>
      </c>
      <c r="G534" s="47" t="s">
        <v>1421</v>
      </c>
      <c r="H534" s="47">
        <v>138</v>
      </c>
      <c r="I534" s="48">
        <v>3.3981481481481481E-2</v>
      </c>
      <c r="J534" s="48">
        <v>3.3750000000000002E-2</v>
      </c>
      <c r="K534" s="49">
        <v>29</v>
      </c>
    </row>
    <row r="535" spans="1:11" ht="14.25" x14ac:dyDescent="0.2">
      <c r="A535" t="str">
        <f t="shared" si="8"/>
        <v>Bezpalcová1975</v>
      </c>
      <c r="B535" s="46" t="s">
        <v>1375</v>
      </c>
      <c r="C535" s="46" t="s">
        <v>2263</v>
      </c>
      <c r="D535" s="47">
        <v>1975</v>
      </c>
      <c r="E535" s="46" t="s">
        <v>2264</v>
      </c>
      <c r="F535" s="47" t="s">
        <v>1407</v>
      </c>
      <c r="G535" s="47" t="s">
        <v>1822</v>
      </c>
      <c r="H535" s="47">
        <v>13</v>
      </c>
      <c r="I535" s="48">
        <v>3.4201388888888885E-2</v>
      </c>
      <c r="J535" s="48">
        <v>3.3773148148148149E-2</v>
      </c>
      <c r="K535" s="49">
        <v>50</v>
      </c>
    </row>
    <row r="536" spans="1:11" ht="14.25" x14ac:dyDescent="0.2">
      <c r="A536" t="str">
        <f t="shared" si="8"/>
        <v>Týčová1986</v>
      </c>
      <c r="B536" s="46" t="s">
        <v>2265</v>
      </c>
      <c r="C536" s="46" t="s">
        <v>2266</v>
      </c>
      <c r="D536" s="47">
        <v>1986</v>
      </c>
      <c r="E536" s="46"/>
      <c r="F536" s="47" t="s">
        <v>1407</v>
      </c>
      <c r="G536" s="47" t="s">
        <v>1458</v>
      </c>
      <c r="H536" s="47">
        <v>21</v>
      </c>
      <c r="I536" s="48">
        <v>3.4201388888888885E-2</v>
      </c>
      <c r="J536" s="48">
        <v>3.3773148148148149E-2</v>
      </c>
      <c r="K536" s="49">
        <v>50</v>
      </c>
    </row>
    <row r="537" spans="1:11" ht="14.25" x14ac:dyDescent="0.2">
      <c r="A537" t="str">
        <f t="shared" si="8"/>
        <v>Uxa1965</v>
      </c>
      <c r="B537" s="46" t="s">
        <v>1041</v>
      </c>
      <c r="C537" s="46" t="s">
        <v>2267</v>
      </c>
      <c r="D537" s="47">
        <v>1965</v>
      </c>
      <c r="E537" s="46" t="s">
        <v>2268</v>
      </c>
      <c r="F537" s="47" t="s">
        <v>1407</v>
      </c>
      <c r="G537" s="47" t="s">
        <v>1587</v>
      </c>
      <c r="H537" s="47">
        <v>49</v>
      </c>
      <c r="I537" s="48">
        <v>3.3831018518518517E-2</v>
      </c>
      <c r="J537" s="48">
        <v>3.3784722222222223E-2</v>
      </c>
      <c r="K537" s="49">
        <v>29</v>
      </c>
    </row>
    <row r="538" spans="1:11" ht="14.25" x14ac:dyDescent="0.2">
      <c r="A538" t="str">
        <f t="shared" si="8"/>
        <v>Olšovský1983</v>
      </c>
      <c r="B538" s="46" t="s">
        <v>1881</v>
      </c>
      <c r="C538" s="46" t="s">
        <v>2269</v>
      </c>
      <c r="D538" s="47">
        <v>1983</v>
      </c>
      <c r="E538" s="46" t="s">
        <v>331</v>
      </c>
      <c r="F538" s="47" t="s">
        <v>1407</v>
      </c>
      <c r="G538" s="47" t="s">
        <v>1411</v>
      </c>
      <c r="H538" s="47">
        <v>189</v>
      </c>
      <c r="I538" s="48">
        <v>3.4270833333333334E-2</v>
      </c>
      <c r="J538" s="48">
        <v>3.3784722222222223E-2</v>
      </c>
      <c r="K538" s="49">
        <v>29</v>
      </c>
    </row>
    <row r="539" spans="1:11" ht="14.25" x14ac:dyDescent="0.2">
      <c r="A539" t="str">
        <f t="shared" si="8"/>
        <v>Keller1975</v>
      </c>
      <c r="B539" s="46" t="s">
        <v>1496</v>
      </c>
      <c r="C539" s="46" t="s">
        <v>2270</v>
      </c>
      <c r="D539" s="47">
        <v>1975</v>
      </c>
      <c r="E539" s="46" t="s">
        <v>2271</v>
      </c>
      <c r="F539" s="47" t="s">
        <v>1407</v>
      </c>
      <c r="G539" s="47" t="s">
        <v>1421</v>
      </c>
      <c r="H539" s="47">
        <v>140</v>
      </c>
      <c r="I539" s="48">
        <v>3.408564814814815E-2</v>
      </c>
      <c r="J539" s="48">
        <v>3.3819444444444451E-2</v>
      </c>
      <c r="K539" s="49">
        <v>29</v>
      </c>
    </row>
    <row r="540" spans="1:11" ht="14.25" x14ac:dyDescent="0.2">
      <c r="A540" t="str">
        <f t="shared" si="8"/>
        <v>Gittlerová1973</v>
      </c>
      <c r="B540" s="46" t="s">
        <v>1345</v>
      </c>
      <c r="C540" s="46" t="s">
        <v>2272</v>
      </c>
      <c r="D540" s="47">
        <v>1973</v>
      </c>
      <c r="E540" s="46" t="s">
        <v>1452</v>
      </c>
      <c r="F540" s="47" t="s">
        <v>1407</v>
      </c>
      <c r="G540" s="47" t="s">
        <v>1822</v>
      </c>
      <c r="H540" s="47">
        <v>14</v>
      </c>
      <c r="I540" s="48">
        <v>3.4236111111111113E-2</v>
      </c>
      <c r="J540" s="48">
        <v>3.3819444444444451E-2</v>
      </c>
      <c r="K540" s="49">
        <v>50</v>
      </c>
    </row>
    <row r="541" spans="1:11" ht="14.25" x14ac:dyDescent="0.2">
      <c r="A541" t="str">
        <f t="shared" si="8"/>
        <v>Žalud1978</v>
      </c>
      <c r="B541" s="46" t="s">
        <v>1841</v>
      </c>
      <c r="C541" s="46" t="s">
        <v>2129</v>
      </c>
      <c r="D541" s="47">
        <v>1978</v>
      </c>
      <c r="E541" s="46" t="s">
        <v>2273</v>
      </c>
      <c r="F541" s="47" t="s">
        <v>1407</v>
      </c>
      <c r="G541" s="47" t="s">
        <v>1411</v>
      </c>
      <c r="H541" s="47">
        <v>185</v>
      </c>
      <c r="I541" s="48">
        <v>3.412037037037037E-2</v>
      </c>
      <c r="J541" s="48">
        <v>3.3831018518518517E-2</v>
      </c>
      <c r="K541" s="49">
        <v>29</v>
      </c>
    </row>
    <row r="542" spans="1:11" ht="14.25" x14ac:dyDescent="0.2">
      <c r="A542" t="str">
        <f t="shared" si="8"/>
        <v>Pinďák1960</v>
      </c>
      <c r="B542" s="46" t="s">
        <v>1130</v>
      </c>
      <c r="C542" s="46" t="s">
        <v>1244</v>
      </c>
      <c r="D542" s="47">
        <v>1960</v>
      </c>
      <c r="E542" s="46" t="s">
        <v>325</v>
      </c>
      <c r="F542" s="47" t="s">
        <v>1407</v>
      </c>
      <c r="G542" s="47" t="s">
        <v>1587</v>
      </c>
      <c r="H542" s="47">
        <v>52</v>
      </c>
      <c r="I542" s="48">
        <v>3.4305555555555554E-2</v>
      </c>
      <c r="J542" s="48">
        <v>3.3831018518518517E-2</v>
      </c>
      <c r="K542" s="49">
        <v>29</v>
      </c>
    </row>
    <row r="543" spans="1:11" ht="14.25" x14ac:dyDescent="0.2">
      <c r="A543" t="str">
        <f t="shared" si="8"/>
        <v>Horký1973</v>
      </c>
      <c r="B543" s="46" t="s">
        <v>1243</v>
      </c>
      <c r="C543" s="46" t="s">
        <v>2274</v>
      </c>
      <c r="D543" s="47">
        <v>1973</v>
      </c>
      <c r="E543" s="46" t="s">
        <v>1452</v>
      </c>
      <c r="F543" s="47" t="s">
        <v>1407</v>
      </c>
      <c r="G543" s="47" t="s">
        <v>1421</v>
      </c>
      <c r="H543" s="47">
        <v>144</v>
      </c>
      <c r="I543" s="48">
        <v>3.425925925925926E-2</v>
      </c>
      <c r="J543" s="48">
        <v>3.3842592592592598E-2</v>
      </c>
      <c r="K543" s="49">
        <v>29</v>
      </c>
    </row>
    <row r="544" spans="1:11" ht="14.25" x14ac:dyDescent="0.2">
      <c r="A544" t="str">
        <f t="shared" si="8"/>
        <v>Hanák1996</v>
      </c>
      <c r="B544" s="46" t="s">
        <v>1041</v>
      </c>
      <c r="C544" s="46" t="s">
        <v>2275</v>
      </c>
      <c r="D544" s="47">
        <v>1996</v>
      </c>
      <c r="E544" s="46"/>
      <c r="F544" s="47" t="s">
        <v>1407</v>
      </c>
      <c r="G544" s="47" t="s">
        <v>1408</v>
      </c>
      <c r="H544" s="47">
        <v>83</v>
      </c>
      <c r="I544" s="48">
        <v>3.4918981481481481E-2</v>
      </c>
      <c r="J544" s="48">
        <v>3.3842592592592598E-2</v>
      </c>
      <c r="K544" s="49">
        <v>29</v>
      </c>
    </row>
    <row r="545" spans="1:11" ht="14.25" x14ac:dyDescent="0.2">
      <c r="A545" t="str">
        <f t="shared" si="8"/>
        <v>Staněk1966</v>
      </c>
      <c r="B545" s="46" t="s">
        <v>1124</v>
      </c>
      <c r="C545" s="46" t="s">
        <v>1771</v>
      </c>
      <c r="D545" s="47">
        <v>1966</v>
      </c>
      <c r="E545" s="46" t="s">
        <v>2276</v>
      </c>
      <c r="F545" s="47" t="s">
        <v>1407</v>
      </c>
      <c r="G545" s="47" t="s">
        <v>1587</v>
      </c>
      <c r="H545" s="47">
        <v>51</v>
      </c>
      <c r="I545" s="48">
        <v>3.4224537037037032E-2</v>
      </c>
      <c r="J545" s="48">
        <v>3.3854166666666664E-2</v>
      </c>
      <c r="K545" s="49">
        <v>29</v>
      </c>
    </row>
    <row r="546" spans="1:11" ht="14.25" x14ac:dyDescent="0.2">
      <c r="A546" t="str">
        <f t="shared" si="8"/>
        <v>Janata1983</v>
      </c>
      <c r="B546" s="46" t="s">
        <v>1256</v>
      </c>
      <c r="C546" s="46" t="s">
        <v>2277</v>
      </c>
      <c r="D546" s="47">
        <v>1983</v>
      </c>
      <c r="E546" s="46"/>
      <c r="F546" s="47" t="s">
        <v>1407</v>
      </c>
      <c r="G546" s="47" t="s">
        <v>1411</v>
      </c>
      <c r="H546" s="47">
        <v>194</v>
      </c>
      <c r="I546" s="48">
        <v>3.4340277777777782E-2</v>
      </c>
      <c r="J546" s="48">
        <v>3.3865740740740738E-2</v>
      </c>
      <c r="K546" s="49">
        <v>29</v>
      </c>
    </row>
    <row r="547" spans="1:11" ht="14.25" x14ac:dyDescent="0.2">
      <c r="A547" t="str">
        <f t="shared" si="8"/>
        <v>Kříž1977</v>
      </c>
      <c r="B547" s="46" t="s">
        <v>1165</v>
      </c>
      <c r="C547" s="46" t="s">
        <v>2278</v>
      </c>
      <c r="D547" s="47">
        <v>1977</v>
      </c>
      <c r="E547" s="46"/>
      <c r="F547" s="47" t="s">
        <v>1407</v>
      </c>
      <c r="G547" s="47" t="s">
        <v>1421</v>
      </c>
      <c r="H547" s="47">
        <v>147</v>
      </c>
      <c r="I547" s="48">
        <v>3.4363425925925929E-2</v>
      </c>
      <c r="J547" s="48">
        <v>3.3865740740740738E-2</v>
      </c>
      <c r="K547" s="49">
        <v>29</v>
      </c>
    </row>
    <row r="548" spans="1:11" ht="14.25" x14ac:dyDescent="0.2">
      <c r="A548" t="str">
        <f t="shared" si="8"/>
        <v>Mlch1975</v>
      </c>
      <c r="B548" s="46" t="s">
        <v>1239</v>
      </c>
      <c r="C548" s="46" t="s">
        <v>2279</v>
      </c>
      <c r="D548" s="47">
        <v>1975</v>
      </c>
      <c r="E548" s="46" t="s">
        <v>2280</v>
      </c>
      <c r="F548" s="47" t="s">
        <v>1407</v>
      </c>
      <c r="G548" s="47" t="s">
        <v>1421</v>
      </c>
      <c r="H548" s="47">
        <v>151</v>
      </c>
      <c r="I548" s="48">
        <v>3.4490740740740738E-2</v>
      </c>
      <c r="J548" s="48">
        <v>3.3865740740740738E-2</v>
      </c>
      <c r="K548" s="49">
        <v>29</v>
      </c>
    </row>
    <row r="549" spans="1:11" ht="14.25" x14ac:dyDescent="0.2">
      <c r="A549" t="str">
        <f t="shared" si="8"/>
        <v>Stránský1977</v>
      </c>
      <c r="B549" s="46" t="s">
        <v>1282</v>
      </c>
      <c r="C549" s="46" t="s">
        <v>2281</v>
      </c>
      <c r="D549" s="47">
        <v>1977</v>
      </c>
      <c r="E549" s="46" t="s">
        <v>2282</v>
      </c>
      <c r="F549" s="47" t="s">
        <v>1407</v>
      </c>
      <c r="G549" s="47" t="s">
        <v>1421</v>
      </c>
      <c r="H549" s="47">
        <v>143</v>
      </c>
      <c r="I549" s="48">
        <v>3.4236111111111113E-2</v>
      </c>
      <c r="J549" s="48">
        <v>3.3877314814814811E-2</v>
      </c>
      <c r="K549" s="49">
        <v>29</v>
      </c>
    </row>
    <row r="550" spans="1:11" ht="14.25" x14ac:dyDescent="0.2">
      <c r="A550" t="str">
        <f t="shared" si="8"/>
        <v>Jirásková1976</v>
      </c>
      <c r="B550" s="46" t="s">
        <v>1063</v>
      </c>
      <c r="C550" s="46" t="s">
        <v>2283</v>
      </c>
      <c r="D550" s="47">
        <v>1976</v>
      </c>
      <c r="E550" s="46" t="s">
        <v>1759</v>
      </c>
      <c r="F550" s="47" t="s">
        <v>1407</v>
      </c>
      <c r="G550" s="47" t="s">
        <v>1822</v>
      </c>
      <c r="H550" s="47">
        <v>15</v>
      </c>
      <c r="I550" s="48">
        <v>3.4374999999999996E-2</v>
      </c>
      <c r="J550" s="48">
        <v>3.3877314814814811E-2</v>
      </c>
      <c r="K550" s="49">
        <v>50</v>
      </c>
    </row>
    <row r="551" spans="1:11" ht="14.25" x14ac:dyDescent="0.2">
      <c r="A551" t="str">
        <f t="shared" si="8"/>
        <v>FILINGER1962</v>
      </c>
      <c r="B551" s="46" t="s">
        <v>1595</v>
      </c>
      <c r="C551" s="46" t="s">
        <v>2284</v>
      </c>
      <c r="D551" s="47">
        <v>1962</v>
      </c>
      <c r="E551" s="46" t="s">
        <v>1654</v>
      </c>
      <c r="F551" s="47" t="s">
        <v>1407</v>
      </c>
      <c r="G551" s="47" t="s">
        <v>1587</v>
      </c>
      <c r="H551" s="47">
        <v>53</v>
      </c>
      <c r="I551" s="48">
        <v>3.4456018518518518E-2</v>
      </c>
      <c r="J551" s="48">
        <v>3.3877314814814811E-2</v>
      </c>
      <c r="K551" s="49">
        <v>29</v>
      </c>
    </row>
    <row r="552" spans="1:11" ht="14.25" x14ac:dyDescent="0.2">
      <c r="A552" t="str">
        <f t="shared" si="8"/>
        <v>Kalous1979</v>
      </c>
      <c r="B552" s="46" t="s">
        <v>1042</v>
      </c>
      <c r="C552" s="46" t="s">
        <v>2285</v>
      </c>
      <c r="D552" s="47">
        <v>1979</v>
      </c>
      <c r="E552" s="46"/>
      <c r="F552" s="47" t="s">
        <v>1407</v>
      </c>
      <c r="G552" s="47" t="s">
        <v>1411</v>
      </c>
      <c r="H552" s="47">
        <v>202</v>
      </c>
      <c r="I552" s="48">
        <v>3.4872685185185187E-2</v>
      </c>
      <c r="J552" s="48">
        <v>3.3877314814814811E-2</v>
      </c>
      <c r="K552" s="49">
        <v>29</v>
      </c>
    </row>
    <row r="553" spans="1:11" ht="14.25" x14ac:dyDescent="0.2">
      <c r="A553" t="str">
        <f t="shared" si="8"/>
        <v>Beran1977</v>
      </c>
      <c r="B553" s="46" t="s">
        <v>1268</v>
      </c>
      <c r="C553" s="46" t="s">
        <v>1616</v>
      </c>
      <c r="D553" s="47">
        <v>1977</v>
      </c>
      <c r="E553" s="46" t="s">
        <v>1562</v>
      </c>
      <c r="F553" s="47" t="s">
        <v>1407</v>
      </c>
      <c r="G553" s="47" t="s">
        <v>1421</v>
      </c>
      <c r="H553" s="47">
        <v>142</v>
      </c>
      <c r="I553" s="48">
        <v>3.4155092592592591E-2</v>
      </c>
      <c r="J553" s="48">
        <v>3.3888888888888885E-2</v>
      </c>
      <c r="K553" s="49">
        <v>29</v>
      </c>
    </row>
    <row r="554" spans="1:11" ht="14.25" x14ac:dyDescent="0.2">
      <c r="A554" t="str">
        <f t="shared" si="8"/>
        <v>Brzák1977</v>
      </c>
      <c r="B554" s="46" t="s">
        <v>1050</v>
      </c>
      <c r="C554" s="46" t="s">
        <v>2286</v>
      </c>
      <c r="D554" s="47">
        <v>1977</v>
      </c>
      <c r="E554" s="46" t="s">
        <v>2287</v>
      </c>
      <c r="F554" s="47" t="s">
        <v>1407</v>
      </c>
      <c r="G554" s="47" t="s">
        <v>1421</v>
      </c>
      <c r="H554" s="47">
        <v>148</v>
      </c>
      <c r="I554" s="48">
        <v>3.4374999999999996E-2</v>
      </c>
      <c r="J554" s="48">
        <v>3.3888888888888885E-2</v>
      </c>
      <c r="K554" s="49">
        <v>29</v>
      </c>
    </row>
    <row r="555" spans="1:11" ht="14.25" x14ac:dyDescent="0.2">
      <c r="A555" t="str">
        <f t="shared" si="8"/>
        <v>Janoušková1989</v>
      </c>
      <c r="B555" s="46" t="s">
        <v>1064</v>
      </c>
      <c r="C555" s="46" t="s">
        <v>2288</v>
      </c>
      <c r="D555" s="47">
        <v>1989</v>
      </c>
      <c r="E555" s="46"/>
      <c r="F555" s="47" t="s">
        <v>1407</v>
      </c>
      <c r="G555" s="47" t="s">
        <v>1486</v>
      </c>
      <c r="H555" s="47">
        <v>26</v>
      </c>
      <c r="I555" s="48">
        <v>3.4189814814814819E-2</v>
      </c>
      <c r="J555" s="48">
        <v>3.3900462962962966E-2</v>
      </c>
      <c r="K555" s="49">
        <v>50</v>
      </c>
    </row>
    <row r="556" spans="1:11" ht="14.25" x14ac:dyDescent="0.2">
      <c r="A556" t="str">
        <f t="shared" si="8"/>
        <v>Pešek1992</v>
      </c>
      <c r="B556" s="46" t="s">
        <v>1202</v>
      </c>
      <c r="C556" s="46" t="s">
        <v>1504</v>
      </c>
      <c r="D556" s="47">
        <v>1992</v>
      </c>
      <c r="E556" s="46"/>
      <c r="F556" s="47" t="s">
        <v>1407</v>
      </c>
      <c r="G556" s="47" t="s">
        <v>1408</v>
      </c>
      <c r="H556" s="47">
        <v>79</v>
      </c>
      <c r="I556" s="48">
        <v>3.4178240740740738E-2</v>
      </c>
      <c r="J556" s="48">
        <v>3.3923611111111113E-2</v>
      </c>
      <c r="K556" s="49">
        <v>29</v>
      </c>
    </row>
    <row r="557" spans="1:11" ht="14.25" x14ac:dyDescent="0.2">
      <c r="A557" t="str">
        <f t="shared" si="8"/>
        <v>Lipš1973</v>
      </c>
      <c r="B557" s="46" t="s">
        <v>1050</v>
      </c>
      <c r="C557" s="46" t="s">
        <v>2289</v>
      </c>
      <c r="D557" s="47">
        <v>1973</v>
      </c>
      <c r="E557" s="46" t="s">
        <v>2290</v>
      </c>
      <c r="F557" s="47" t="s">
        <v>1407</v>
      </c>
      <c r="G557" s="47" t="s">
        <v>1421</v>
      </c>
      <c r="H557" s="47">
        <v>153</v>
      </c>
      <c r="I557" s="48">
        <v>3.4560185185185187E-2</v>
      </c>
      <c r="J557" s="48">
        <v>3.3923611111111113E-2</v>
      </c>
      <c r="K557" s="49">
        <v>29</v>
      </c>
    </row>
    <row r="558" spans="1:11" ht="14.25" x14ac:dyDescent="0.2">
      <c r="A558" t="str">
        <f t="shared" si="8"/>
        <v>Sochor1994</v>
      </c>
      <c r="B558" s="46" t="s">
        <v>1032</v>
      </c>
      <c r="C558" s="46" t="s">
        <v>2291</v>
      </c>
      <c r="D558" s="47">
        <v>1994</v>
      </c>
      <c r="E558" s="46"/>
      <c r="F558" s="47" t="s">
        <v>1407</v>
      </c>
      <c r="G558" s="47" t="s">
        <v>1408</v>
      </c>
      <c r="H558" s="47">
        <v>84</v>
      </c>
      <c r="I558" s="48">
        <v>3.4999999999999996E-2</v>
      </c>
      <c r="J558" s="48">
        <v>3.3923611111111113E-2</v>
      </c>
      <c r="K558" s="49">
        <v>29</v>
      </c>
    </row>
    <row r="559" spans="1:11" ht="14.25" x14ac:dyDescent="0.2">
      <c r="A559" t="str">
        <f t="shared" si="8"/>
        <v>Prachař1985</v>
      </c>
      <c r="B559" s="46" t="s">
        <v>1496</v>
      </c>
      <c r="C559" s="46" t="s">
        <v>2292</v>
      </c>
      <c r="D559" s="47">
        <v>1985</v>
      </c>
      <c r="E559" s="46"/>
      <c r="F559" s="47" t="s">
        <v>1407</v>
      </c>
      <c r="G559" s="47" t="s">
        <v>1411</v>
      </c>
      <c r="H559" s="47">
        <v>182</v>
      </c>
      <c r="I559" s="48">
        <v>3.4016203703703708E-2</v>
      </c>
      <c r="J559" s="48">
        <v>3.3935185185185186E-2</v>
      </c>
      <c r="K559" s="49">
        <v>29</v>
      </c>
    </row>
    <row r="560" spans="1:11" ht="14.25" x14ac:dyDescent="0.2">
      <c r="A560" t="str">
        <f t="shared" si="8"/>
        <v>Lobotka1973</v>
      </c>
      <c r="B560" s="46" t="s">
        <v>1417</v>
      </c>
      <c r="C560" s="46" t="s">
        <v>2293</v>
      </c>
      <c r="D560" s="47">
        <v>1973</v>
      </c>
      <c r="E560" s="46"/>
      <c r="F560" s="47" t="s">
        <v>1407</v>
      </c>
      <c r="G560" s="47" t="s">
        <v>1421</v>
      </c>
      <c r="H560" s="47">
        <v>146</v>
      </c>
      <c r="I560" s="48">
        <v>3.4305555555555554E-2</v>
      </c>
      <c r="J560" s="48">
        <v>3.394675925925926E-2</v>
      </c>
      <c r="K560" s="49">
        <v>29</v>
      </c>
    </row>
    <row r="561" spans="1:11" ht="14.25" x14ac:dyDescent="0.2">
      <c r="A561" t="str">
        <f t="shared" si="8"/>
        <v>Syrový1978</v>
      </c>
      <c r="B561" s="46" t="s">
        <v>1282</v>
      </c>
      <c r="C561" s="46" t="s">
        <v>2294</v>
      </c>
      <c r="D561" s="47">
        <v>1978</v>
      </c>
      <c r="E561" s="46" t="s">
        <v>1929</v>
      </c>
      <c r="F561" s="47" t="s">
        <v>1407</v>
      </c>
      <c r="G561" s="47" t="s">
        <v>1411</v>
      </c>
      <c r="H561" s="47">
        <v>191</v>
      </c>
      <c r="I561" s="48">
        <v>3.4293981481481481E-2</v>
      </c>
      <c r="J561" s="48">
        <v>3.3981481481481481E-2</v>
      </c>
      <c r="K561" s="49">
        <v>29</v>
      </c>
    </row>
    <row r="562" spans="1:11" ht="14.25" x14ac:dyDescent="0.2">
      <c r="A562" t="str">
        <f t="shared" si="8"/>
        <v>Fiala1985</v>
      </c>
      <c r="B562" s="46" t="s">
        <v>1042</v>
      </c>
      <c r="C562" s="46" t="s">
        <v>1323</v>
      </c>
      <c r="D562" s="47">
        <v>1985</v>
      </c>
      <c r="E562" s="46"/>
      <c r="F562" s="47" t="s">
        <v>1407</v>
      </c>
      <c r="G562" s="47" t="s">
        <v>1411</v>
      </c>
      <c r="H562" s="47">
        <v>198</v>
      </c>
      <c r="I562" s="48">
        <v>3.4525462962962966E-2</v>
      </c>
      <c r="J562" s="48">
        <v>3.3981481481481481E-2</v>
      </c>
      <c r="K562" s="49">
        <v>29</v>
      </c>
    </row>
    <row r="563" spans="1:11" ht="14.25" x14ac:dyDescent="0.2">
      <c r="A563" t="str">
        <f t="shared" si="8"/>
        <v>Strnadová1984</v>
      </c>
      <c r="B563" s="46" t="s">
        <v>1371</v>
      </c>
      <c r="C563" s="46" t="s">
        <v>2295</v>
      </c>
      <c r="D563" s="47">
        <v>1984</v>
      </c>
      <c r="E563" s="46" t="s">
        <v>2296</v>
      </c>
      <c r="F563" s="47" t="s">
        <v>1407</v>
      </c>
      <c r="G563" s="47" t="s">
        <v>1458</v>
      </c>
      <c r="H563" s="47">
        <v>22</v>
      </c>
      <c r="I563" s="48">
        <v>3.4224537037037032E-2</v>
      </c>
      <c r="J563" s="48">
        <v>3.3993055555555561E-2</v>
      </c>
      <c r="K563" s="49">
        <v>50</v>
      </c>
    </row>
    <row r="564" spans="1:11" ht="14.25" x14ac:dyDescent="0.2">
      <c r="A564" t="str">
        <f t="shared" si="8"/>
        <v>Gajdušek1984</v>
      </c>
      <c r="B564" s="46" t="s">
        <v>1322</v>
      </c>
      <c r="C564" s="46" t="s">
        <v>2297</v>
      </c>
      <c r="D564" s="47">
        <v>1984</v>
      </c>
      <c r="E564" s="46"/>
      <c r="F564" s="47" t="s">
        <v>1407</v>
      </c>
      <c r="G564" s="47" t="s">
        <v>1411</v>
      </c>
      <c r="H564" s="47">
        <v>193</v>
      </c>
      <c r="I564" s="48">
        <v>3.4317129629629628E-2</v>
      </c>
      <c r="J564" s="48">
        <v>3.3993055555555561E-2</v>
      </c>
      <c r="K564" s="49">
        <v>29</v>
      </c>
    </row>
    <row r="565" spans="1:11" ht="14.25" x14ac:dyDescent="0.2">
      <c r="A565" t="str">
        <f t="shared" si="8"/>
        <v>Lorenc1969</v>
      </c>
      <c r="B565" s="46" t="s">
        <v>1050</v>
      </c>
      <c r="C565" s="46" t="s">
        <v>2298</v>
      </c>
      <c r="D565" s="47">
        <v>1969</v>
      </c>
      <c r="E565" s="46"/>
      <c r="F565" s="47" t="s">
        <v>1407</v>
      </c>
      <c r="G565" s="47" t="s">
        <v>1421</v>
      </c>
      <c r="H565" s="47">
        <v>150</v>
      </c>
      <c r="I565" s="48">
        <v>3.4409722222222223E-2</v>
      </c>
      <c r="J565" s="48">
        <v>3.3993055555555561E-2</v>
      </c>
      <c r="K565" s="49">
        <v>29</v>
      </c>
    </row>
    <row r="566" spans="1:11" ht="14.25" x14ac:dyDescent="0.2">
      <c r="A566" t="str">
        <f t="shared" si="8"/>
        <v>Sedlecký1987</v>
      </c>
      <c r="B566" s="46" t="s">
        <v>1139</v>
      </c>
      <c r="C566" s="46" t="s">
        <v>2299</v>
      </c>
      <c r="D566" s="47">
        <v>1987</v>
      </c>
      <c r="E566" s="46" t="s">
        <v>2300</v>
      </c>
      <c r="F566" s="47" t="s">
        <v>1407</v>
      </c>
      <c r="G566" s="47" t="s">
        <v>1411</v>
      </c>
      <c r="H566" s="47">
        <v>192</v>
      </c>
      <c r="I566" s="48">
        <v>3.4305555555555554E-2</v>
      </c>
      <c r="J566" s="48">
        <v>3.4016203703703708E-2</v>
      </c>
      <c r="K566" s="49">
        <v>29</v>
      </c>
    </row>
    <row r="567" spans="1:11" ht="14.25" x14ac:dyDescent="0.2">
      <c r="A567" t="str">
        <f t="shared" si="8"/>
        <v>Kovařík1969</v>
      </c>
      <c r="B567" s="46" t="s">
        <v>1041</v>
      </c>
      <c r="C567" s="46" t="s">
        <v>2301</v>
      </c>
      <c r="D567" s="47">
        <v>1969</v>
      </c>
      <c r="E567" s="46"/>
      <c r="F567" s="47" t="s">
        <v>1407</v>
      </c>
      <c r="G567" s="47" t="s">
        <v>1421</v>
      </c>
      <c r="H567" s="47">
        <v>149</v>
      </c>
      <c r="I567" s="48">
        <v>3.4374999999999996E-2</v>
      </c>
      <c r="J567" s="48">
        <v>3.4016203703703708E-2</v>
      </c>
      <c r="K567" s="49">
        <v>29</v>
      </c>
    </row>
    <row r="568" spans="1:11" ht="14.25" x14ac:dyDescent="0.2">
      <c r="A568" t="str">
        <f t="shared" si="8"/>
        <v>Matoušková1997</v>
      </c>
      <c r="B568" s="46" t="s">
        <v>1099</v>
      </c>
      <c r="C568" s="46" t="s">
        <v>1365</v>
      </c>
      <c r="D568" s="47">
        <v>1997</v>
      </c>
      <c r="E568" s="46" t="s">
        <v>266</v>
      </c>
      <c r="F568" s="47" t="s">
        <v>1407</v>
      </c>
      <c r="G568" s="47" t="s">
        <v>1486</v>
      </c>
      <c r="H568" s="47">
        <v>27</v>
      </c>
      <c r="I568" s="48">
        <v>3.4502314814814812E-2</v>
      </c>
      <c r="J568" s="48">
        <v>3.4027777777777775E-2</v>
      </c>
      <c r="K568" s="49">
        <v>47</v>
      </c>
    </row>
    <row r="569" spans="1:11" ht="14.25" x14ac:dyDescent="0.2">
      <c r="A569" t="str">
        <f t="shared" si="8"/>
        <v>Jiránek1978</v>
      </c>
      <c r="B569" s="46" t="s">
        <v>1268</v>
      </c>
      <c r="C569" s="46" t="s">
        <v>1866</v>
      </c>
      <c r="D569" s="47">
        <v>1978</v>
      </c>
      <c r="E569" s="46" t="s">
        <v>2302</v>
      </c>
      <c r="F569" s="47" t="s">
        <v>1407</v>
      </c>
      <c r="G569" s="47" t="s">
        <v>1411</v>
      </c>
      <c r="H569" s="47">
        <v>197</v>
      </c>
      <c r="I569" s="48">
        <v>3.4467592592592591E-2</v>
      </c>
      <c r="J569" s="48">
        <v>3.4039351851851855E-2</v>
      </c>
      <c r="K569" s="49">
        <v>27</v>
      </c>
    </row>
    <row r="570" spans="1:11" ht="14.25" x14ac:dyDescent="0.2">
      <c r="A570" t="str">
        <f t="shared" si="8"/>
        <v>Jarolím1970</v>
      </c>
      <c r="B570" s="46" t="s">
        <v>1239</v>
      </c>
      <c r="C570" s="46" t="s">
        <v>2303</v>
      </c>
      <c r="D570" s="47">
        <v>1970</v>
      </c>
      <c r="E570" s="46" t="s">
        <v>2304</v>
      </c>
      <c r="F570" s="47" t="s">
        <v>1407</v>
      </c>
      <c r="G570" s="47" t="s">
        <v>1421</v>
      </c>
      <c r="H570" s="47">
        <v>141</v>
      </c>
      <c r="I570" s="48">
        <v>3.4097222222222223E-2</v>
      </c>
      <c r="J570" s="48">
        <v>3.4050925925925922E-2</v>
      </c>
      <c r="K570" s="49">
        <v>27</v>
      </c>
    </row>
    <row r="571" spans="1:11" ht="14.25" x14ac:dyDescent="0.2">
      <c r="A571" t="str">
        <f t="shared" si="8"/>
        <v>Šedivý1977</v>
      </c>
      <c r="B571" s="46" t="s">
        <v>2305</v>
      </c>
      <c r="C571" s="46" t="s">
        <v>1409</v>
      </c>
      <c r="D571" s="47">
        <v>1977</v>
      </c>
      <c r="E571" s="46"/>
      <c r="F571" s="47" t="s">
        <v>1407</v>
      </c>
      <c r="G571" s="47" t="s">
        <v>1421</v>
      </c>
      <c r="H571" s="47">
        <v>154</v>
      </c>
      <c r="I571" s="48">
        <v>3.4606481481481481E-2</v>
      </c>
      <c r="J571" s="48">
        <v>3.4050925925925922E-2</v>
      </c>
      <c r="K571" s="49">
        <v>27</v>
      </c>
    </row>
    <row r="572" spans="1:11" ht="14.25" x14ac:dyDescent="0.2">
      <c r="A572" t="str">
        <f t="shared" si="8"/>
        <v>Machorek1994</v>
      </c>
      <c r="B572" s="46" t="s">
        <v>1219</v>
      </c>
      <c r="C572" s="46" t="s">
        <v>2306</v>
      </c>
      <c r="D572" s="47">
        <v>1994</v>
      </c>
      <c r="E572" s="46" t="s">
        <v>2307</v>
      </c>
      <c r="F572" s="47" t="s">
        <v>1407</v>
      </c>
      <c r="G572" s="47" t="s">
        <v>1408</v>
      </c>
      <c r="H572" s="47">
        <v>81</v>
      </c>
      <c r="I572" s="48">
        <v>3.4513888888888893E-2</v>
      </c>
      <c r="J572" s="48">
        <v>3.4074074074074076E-2</v>
      </c>
      <c r="K572" s="49">
        <v>27</v>
      </c>
    </row>
    <row r="573" spans="1:11" ht="14.25" x14ac:dyDescent="0.2">
      <c r="A573" t="str">
        <f t="shared" si="8"/>
        <v>Krcil1989</v>
      </c>
      <c r="B573" s="46" t="s">
        <v>1219</v>
      </c>
      <c r="C573" s="46" t="s">
        <v>2308</v>
      </c>
      <c r="D573" s="47">
        <v>1989</v>
      </c>
      <c r="E573" s="46"/>
      <c r="F573" s="47" t="s">
        <v>1407</v>
      </c>
      <c r="G573" s="47" t="s">
        <v>1408</v>
      </c>
      <c r="H573" s="47">
        <v>82</v>
      </c>
      <c r="I573" s="48">
        <v>3.4641203703703702E-2</v>
      </c>
      <c r="J573" s="48">
        <v>3.4074074074074076E-2</v>
      </c>
      <c r="K573" s="49">
        <v>27</v>
      </c>
    </row>
    <row r="574" spans="1:11" ht="14.25" x14ac:dyDescent="0.2">
      <c r="A574" t="str">
        <f t="shared" si="8"/>
        <v>Vokáč1978</v>
      </c>
      <c r="B574" s="46" t="s">
        <v>1041</v>
      </c>
      <c r="C574" s="46" t="s">
        <v>2309</v>
      </c>
      <c r="D574" s="47">
        <v>1978</v>
      </c>
      <c r="E574" s="46" t="s">
        <v>2310</v>
      </c>
      <c r="F574" s="47" t="s">
        <v>1407</v>
      </c>
      <c r="G574" s="47" t="s">
        <v>1411</v>
      </c>
      <c r="H574" s="47">
        <v>200</v>
      </c>
      <c r="I574" s="48">
        <v>3.471064814814815E-2</v>
      </c>
      <c r="J574" s="48">
        <v>3.4097222222222223E-2</v>
      </c>
      <c r="K574" s="49">
        <v>27</v>
      </c>
    </row>
    <row r="575" spans="1:11" ht="14.25" x14ac:dyDescent="0.2">
      <c r="A575" t="str">
        <f t="shared" si="8"/>
        <v>Lustigová1986</v>
      </c>
      <c r="B575" s="46" t="s">
        <v>1063</v>
      </c>
      <c r="C575" s="46" t="s">
        <v>2311</v>
      </c>
      <c r="D575" s="47">
        <v>1986</v>
      </c>
      <c r="E575" s="46"/>
      <c r="F575" s="47" t="s">
        <v>1407</v>
      </c>
      <c r="G575" s="47" t="s">
        <v>1458</v>
      </c>
      <c r="H575" s="47">
        <v>23</v>
      </c>
      <c r="I575" s="48">
        <v>3.4340277777777782E-2</v>
      </c>
      <c r="J575" s="48">
        <v>3.4143518518518517E-2</v>
      </c>
      <c r="K575" s="49">
        <v>47</v>
      </c>
    </row>
    <row r="576" spans="1:11" ht="14.25" x14ac:dyDescent="0.2">
      <c r="A576" t="str">
        <f t="shared" si="8"/>
        <v>Fixová1975</v>
      </c>
      <c r="B576" s="46" t="s">
        <v>1345</v>
      </c>
      <c r="C576" s="46" t="s">
        <v>2312</v>
      </c>
      <c r="D576" s="47">
        <v>1975</v>
      </c>
      <c r="E576" s="46" t="s">
        <v>1654</v>
      </c>
      <c r="F576" s="47" t="s">
        <v>1407</v>
      </c>
      <c r="G576" s="47" t="s">
        <v>1822</v>
      </c>
      <c r="H576" s="47">
        <v>17</v>
      </c>
      <c r="I576" s="48">
        <v>3.4513888888888893E-2</v>
      </c>
      <c r="J576" s="48">
        <v>3.4166666666666672E-2</v>
      </c>
      <c r="K576" s="49">
        <v>47</v>
      </c>
    </row>
    <row r="577" spans="1:11" ht="14.25" x14ac:dyDescent="0.2">
      <c r="A577" t="str">
        <f t="shared" si="8"/>
        <v>Hruška1976</v>
      </c>
      <c r="B577" s="46" t="s">
        <v>1041</v>
      </c>
      <c r="C577" s="46" t="s">
        <v>1187</v>
      </c>
      <c r="D577" s="47">
        <v>1976</v>
      </c>
      <c r="E577" s="46"/>
      <c r="F577" s="47" t="s">
        <v>1407</v>
      </c>
      <c r="G577" s="47" t="s">
        <v>1421</v>
      </c>
      <c r="H577" s="47">
        <v>161</v>
      </c>
      <c r="I577" s="48">
        <v>3.5185185185185187E-2</v>
      </c>
      <c r="J577" s="48">
        <v>3.4178240740740738E-2</v>
      </c>
      <c r="K577" s="49">
        <v>27</v>
      </c>
    </row>
    <row r="578" spans="1:11" ht="14.25" x14ac:dyDescent="0.2">
      <c r="A578" t="str">
        <f t="shared" si="8"/>
        <v>Cervanová1991</v>
      </c>
      <c r="B578" s="46" t="s">
        <v>1129</v>
      </c>
      <c r="C578" s="46" t="s">
        <v>2313</v>
      </c>
      <c r="D578" s="47">
        <v>1991</v>
      </c>
      <c r="E578" s="46" t="s">
        <v>2314</v>
      </c>
      <c r="F578" s="47" t="s">
        <v>1407</v>
      </c>
      <c r="G578" s="47" t="s">
        <v>1486</v>
      </c>
      <c r="H578" s="47">
        <v>28</v>
      </c>
      <c r="I578" s="48">
        <v>3.4699074074074077E-2</v>
      </c>
      <c r="J578" s="48">
        <v>3.4189814814814819E-2</v>
      </c>
      <c r="K578" s="49">
        <v>47</v>
      </c>
    </row>
    <row r="579" spans="1:11" ht="14.25" x14ac:dyDescent="0.2">
      <c r="A579" t="str">
        <f t="shared" ref="A579:A642" si="9">C579&amp;D579</f>
        <v>Zmek1986</v>
      </c>
      <c r="B579" s="46" t="s">
        <v>1086</v>
      </c>
      <c r="C579" s="46" t="s">
        <v>2315</v>
      </c>
      <c r="D579" s="47">
        <v>1986</v>
      </c>
      <c r="E579" s="46" t="s">
        <v>1723</v>
      </c>
      <c r="F579" s="47" t="s">
        <v>1407</v>
      </c>
      <c r="G579" s="47" t="s">
        <v>1411</v>
      </c>
      <c r="H579" s="47">
        <v>204</v>
      </c>
      <c r="I579" s="48">
        <v>3.4907407407407408E-2</v>
      </c>
      <c r="J579" s="48">
        <v>3.4189814814814819E-2</v>
      </c>
      <c r="K579" s="49">
        <v>27</v>
      </c>
    </row>
    <row r="580" spans="1:11" ht="14.25" x14ac:dyDescent="0.2">
      <c r="A580" t="str">
        <f t="shared" si="9"/>
        <v>Macek1982</v>
      </c>
      <c r="B580" s="46" t="s">
        <v>1301</v>
      </c>
      <c r="C580" s="46" t="s">
        <v>2316</v>
      </c>
      <c r="D580" s="47">
        <v>1982</v>
      </c>
      <c r="E580" s="46"/>
      <c r="F580" s="47" t="s">
        <v>1407</v>
      </c>
      <c r="G580" s="47" t="s">
        <v>1411</v>
      </c>
      <c r="H580" s="47">
        <v>201</v>
      </c>
      <c r="I580" s="48">
        <v>3.4768518518518525E-2</v>
      </c>
      <c r="J580" s="48">
        <v>3.4212962962962966E-2</v>
      </c>
      <c r="K580" s="49">
        <v>27</v>
      </c>
    </row>
    <row r="581" spans="1:11" ht="14.25" x14ac:dyDescent="0.2">
      <c r="A581" t="str">
        <f t="shared" si="9"/>
        <v>Fílová1973</v>
      </c>
      <c r="B581" s="46" t="s">
        <v>1070</v>
      </c>
      <c r="C581" s="46" t="s">
        <v>2317</v>
      </c>
      <c r="D581" s="47">
        <v>1973</v>
      </c>
      <c r="E581" s="46" t="s">
        <v>2318</v>
      </c>
      <c r="F581" s="47" t="s">
        <v>1407</v>
      </c>
      <c r="G581" s="47" t="s">
        <v>1822</v>
      </c>
      <c r="H581" s="47">
        <v>18</v>
      </c>
      <c r="I581" s="48">
        <v>3.4733796296296297E-2</v>
      </c>
      <c r="J581" s="48">
        <v>3.4224537037037032E-2</v>
      </c>
      <c r="K581" s="49">
        <v>47</v>
      </c>
    </row>
    <row r="582" spans="1:11" ht="14.25" x14ac:dyDescent="0.2">
      <c r="A582" t="str">
        <f t="shared" si="9"/>
        <v>Tůmová1997</v>
      </c>
      <c r="B582" s="46" t="s">
        <v>2319</v>
      </c>
      <c r="C582" s="46" t="s">
        <v>2320</v>
      </c>
      <c r="D582" s="47">
        <v>1997</v>
      </c>
      <c r="E582" s="46" t="s">
        <v>2321</v>
      </c>
      <c r="F582" s="47" t="s">
        <v>1407</v>
      </c>
      <c r="G582" s="47" t="s">
        <v>1486</v>
      </c>
      <c r="H582" s="47">
        <v>30</v>
      </c>
      <c r="I582" s="48">
        <v>3.5057870370370371E-2</v>
      </c>
      <c r="J582" s="48">
        <v>3.4236111111111113E-2</v>
      </c>
      <c r="K582" s="49">
        <v>47</v>
      </c>
    </row>
    <row r="583" spans="1:11" ht="14.25" x14ac:dyDescent="0.2">
      <c r="A583" t="str">
        <f t="shared" si="9"/>
        <v>kadlecova1977</v>
      </c>
      <c r="B583" s="46" t="s">
        <v>2322</v>
      </c>
      <c r="C583" s="46" t="s">
        <v>2323</v>
      </c>
      <c r="D583" s="47">
        <v>1977</v>
      </c>
      <c r="E583" s="46" t="s">
        <v>1589</v>
      </c>
      <c r="F583" s="47" t="s">
        <v>1407</v>
      </c>
      <c r="G583" s="47" t="s">
        <v>1822</v>
      </c>
      <c r="H583" s="47">
        <v>16</v>
      </c>
      <c r="I583" s="48">
        <v>3.4456018518518518E-2</v>
      </c>
      <c r="J583" s="48">
        <v>3.4247685185185187E-2</v>
      </c>
      <c r="K583" s="49">
        <v>47</v>
      </c>
    </row>
    <row r="584" spans="1:11" ht="14.25" x14ac:dyDescent="0.2">
      <c r="A584" t="str">
        <f t="shared" si="9"/>
        <v>Urban1984</v>
      </c>
      <c r="B584" s="46" t="s">
        <v>1235</v>
      </c>
      <c r="C584" s="46" t="s">
        <v>2324</v>
      </c>
      <c r="D584" s="47">
        <v>1984</v>
      </c>
      <c r="E584" s="46" t="s">
        <v>2325</v>
      </c>
      <c r="F584" s="47" t="s">
        <v>1407</v>
      </c>
      <c r="G584" s="47" t="s">
        <v>1411</v>
      </c>
      <c r="H584" s="47">
        <v>199</v>
      </c>
      <c r="I584" s="48">
        <v>3.4525462962962966E-2</v>
      </c>
      <c r="J584" s="48">
        <v>3.4247685185185187E-2</v>
      </c>
      <c r="K584" s="49">
        <v>27</v>
      </c>
    </row>
    <row r="585" spans="1:11" ht="14.25" x14ac:dyDescent="0.2">
      <c r="A585" t="str">
        <f t="shared" si="9"/>
        <v>Grygar1974</v>
      </c>
      <c r="B585" s="46" t="s">
        <v>1219</v>
      </c>
      <c r="C585" s="46" t="s">
        <v>2326</v>
      </c>
      <c r="D585" s="47">
        <v>1974</v>
      </c>
      <c r="E585" s="46" t="s">
        <v>2327</v>
      </c>
      <c r="F585" s="47" t="s">
        <v>1407</v>
      </c>
      <c r="G585" s="47" t="s">
        <v>1421</v>
      </c>
      <c r="H585" s="47">
        <v>152</v>
      </c>
      <c r="I585" s="48">
        <v>3.453703703703704E-2</v>
      </c>
      <c r="J585" s="48">
        <v>3.425925925925926E-2</v>
      </c>
      <c r="K585" s="49">
        <v>27</v>
      </c>
    </row>
    <row r="586" spans="1:11" ht="14.25" x14ac:dyDescent="0.2">
      <c r="A586" t="str">
        <f t="shared" si="9"/>
        <v>Sedlecký1982</v>
      </c>
      <c r="B586" s="46" t="s">
        <v>1235</v>
      </c>
      <c r="C586" s="46" t="s">
        <v>2299</v>
      </c>
      <c r="D586" s="47">
        <v>1982</v>
      </c>
      <c r="E586" s="46" t="s">
        <v>2300</v>
      </c>
      <c r="F586" s="47" t="s">
        <v>1407</v>
      </c>
      <c r="G586" s="47" t="s">
        <v>1411</v>
      </c>
      <c r="H586" s="47">
        <v>196</v>
      </c>
      <c r="I586" s="48">
        <v>3.4421296296296297E-2</v>
      </c>
      <c r="J586" s="48">
        <v>3.4282407407407407E-2</v>
      </c>
      <c r="K586" s="49">
        <v>27</v>
      </c>
    </row>
    <row r="587" spans="1:11" ht="14.25" x14ac:dyDescent="0.2">
      <c r="A587" t="str">
        <f t="shared" si="9"/>
        <v>Šimáčková1981</v>
      </c>
      <c r="B587" s="46" t="s">
        <v>1173</v>
      </c>
      <c r="C587" s="46" t="s">
        <v>2328</v>
      </c>
      <c r="D587" s="47">
        <v>1981</v>
      </c>
      <c r="E587" s="46" t="s">
        <v>2116</v>
      </c>
      <c r="F587" s="47" t="s">
        <v>1407</v>
      </c>
      <c r="G587" s="47" t="s">
        <v>1458</v>
      </c>
      <c r="H587" s="47">
        <v>24</v>
      </c>
      <c r="I587" s="48">
        <v>3.4629629629629628E-2</v>
      </c>
      <c r="J587" s="48">
        <v>3.4293981481481481E-2</v>
      </c>
      <c r="K587" s="49">
        <v>47</v>
      </c>
    </row>
    <row r="588" spans="1:11" ht="14.25" x14ac:dyDescent="0.2">
      <c r="A588" t="str">
        <f t="shared" si="9"/>
        <v>Vodičková1986</v>
      </c>
      <c r="B588" s="46" t="s">
        <v>1383</v>
      </c>
      <c r="C588" s="46" t="s">
        <v>2329</v>
      </c>
      <c r="D588" s="47">
        <v>1986</v>
      </c>
      <c r="E588" s="46" t="s">
        <v>2330</v>
      </c>
      <c r="F588" s="47" t="s">
        <v>1407</v>
      </c>
      <c r="G588" s="47" t="s">
        <v>1458</v>
      </c>
      <c r="H588" s="47">
        <v>26</v>
      </c>
      <c r="I588" s="48">
        <v>3.4953703703703702E-2</v>
      </c>
      <c r="J588" s="48">
        <v>3.4305555555555554E-2</v>
      </c>
      <c r="K588" s="49">
        <v>47</v>
      </c>
    </row>
    <row r="589" spans="1:11" ht="14.25" x14ac:dyDescent="0.2">
      <c r="A589" t="str">
        <f t="shared" si="9"/>
        <v>Kroupa1977</v>
      </c>
      <c r="B589" s="46" t="s">
        <v>1041</v>
      </c>
      <c r="C589" s="46" t="s">
        <v>2331</v>
      </c>
      <c r="D589" s="47">
        <v>1977</v>
      </c>
      <c r="E589" s="46"/>
      <c r="F589" s="47" t="s">
        <v>1407</v>
      </c>
      <c r="G589" s="47" t="s">
        <v>1421</v>
      </c>
      <c r="H589" s="47">
        <v>157</v>
      </c>
      <c r="I589" s="48">
        <v>3.4918981481481481E-2</v>
      </c>
      <c r="J589" s="48">
        <v>3.4351851851851849E-2</v>
      </c>
      <c r="K589" s="49">
        <v>27</v>
      </c>
    </row>
    <row r="590" spans="1:11" ht="14.25" x14ac:dyDescent="0.2">
      <c r="A590" t="str">
        <f t="shared" si="9"/>
        <v>Sládek1960</v>
      </c>
      <c r="B590" s="46" t="s">
        <v>1130</v>
      </c>
      <c r="C590" s="46" t="s">
        <v>2122</v>
      </c>
      <c r="D590" s="47">
        <v>1960</v>
      </c>
      <c r="E590" s="46" t="s">
        <v>2132</v>
      </c>
      <c r="F590" s="47" t="s">
        <v>1407</v>
      </c>
      <c r="G590" s="47" t="s">
        <v>1587</v>
      </c>
      <c r="H590" s="47">
        <v>54</v>
      </c>
      <c r="I590" s="48">
        <v>3.4571759259259253E-2</v>
      </c>
      <c r="J590" s="48">
        <v>3.4363425925925929E-2</v>
      </c>
      <c r="K590" s="49">
        <v>27</v>
      </c>
    </row>
    <row r="591" spans="1:11" ht="14.25" x14ac:dyDescent="0.2">
      <c r="A591" t="str">
        <f t="shared" si="9"/>
        <v>Vejrosta1961</v>
      </c>
      <c r="B591" s="46" t="s">
        <v>1273</v>
      </c>
      <c r="C591" s="46" t="s">
        <v>2332</v>
      </c>
      <c r="D591" s="47">
        <v>1961</v>
      </c>
      <c r="E591" s="46" t="s">
        <v>2333</v>
      </c>
      <c r="F591" s="47" t="s">
        <v>1407</v>
      </c>
      <c r="G591" s="47" t="s">
        <v>1587</v>
      </c>
      <c r="H591" s="47">
        <v>55</v>
      </c>
      <c r="I591" s="48">
        <v>3.4687500000000003E-2</v>
      </c>
      <c r="J591" s="48">
        <v>3.4374999999999996E-2</v>
      </c>
      <c r="K591" s="49">
        <v>27</v>
      </c>
    </row>
    <row r="592" spans="1:11" ht="14.25" x14ac:dyDescent="0.2">
      <c r="A592" t="str">
        <f t="shared" si="9"/>
        <v>Breda1974</v>
      </c>
      <c r="B592" s="46" t="s">
        <v>2334</v>
      </c>
      <c r="C592" s="46" t="s">
        <v>2335</v>
      </c>
      <c r="D592" s="47">
        <v>1974</v>
      </c>
      <c r="E592" s="46" t="s">
        <v>2336</v>
      </c>
      <c r="F592" s="47" t="s">
        <v>1660</v>
      </c>
      <c r="G592" s="47" t="s">
        <v>1421</v>
      </c>
      <c r="H592" s="47">
        <v>155</v>
      </c>
      <c r="I592" s="48">
        <v>3.4780092592592592E-2</v>
      </c>
      <c r="J592" s="48">
        <v>3.4386574074074076E-2</v>
      </c>
      <c r="K592" s="49">
        <v>27</v>
      </c>
    </row>
    <row r="593" spans="1:11" ht="14.25" x14ac:dyDescent="0.2">
      <c r="A593" t="str">
        <f t="shared" si="9"/>
        <v>Rašner1969</v>
      </c>
      <c r="B593" s="46" t="s">
        <v>1041</v>
      </c>
      <c r="C593" s="46" t="s">
        <v>2337</v>
      </c>
      <c r="D593" s="47">
        <v>1969</v>
      </c>
      <c r="E593" s="46" t="s">
        <v>2338</v>
      </c>
      <c r="F593" s="47" t="s">
        <v>1407</v>
      </c>
      <c r="G593" s="47" t="s">
        <v>1421</v>
      </c>
      <c r="H593" s="47">
        <v>156</v>
      </c>
      <c r="I593" s="48">
        <v>3.4791666666666672E-2</v>
      </c>
      <c r="J593" s="48">
        <v>3.4398148148148143E-2</v>
      </c>
      <c r="K593" s="49">
        <v>27</v>
      </c>
    </row>
    <row r="594" spans="1:11" ht="14.25" x14ac:dyDescent="0.2">
      <c r="A594" t="str">
        <f t="shared" si="9"/>
        <v>Šebesta1983</v>
      </c>
      <c r="B594" s="46" t="s">
        <v>1050</v>
      </c>
      <c r="C594" s="46" t="s">
        <v>2339</v>
      </c>
      <c r="D594" s="47">
        <v>1983</v>
      </c>
      <c r="E594" s="46" t="s">
        <v>2340</v>
      </c>
      <c r="F594" s="47" t="s">
        <v>1407</v>
      </c>
      <c r="G594" s="47" t="s">
        <v>1411</v>
      </c>
      <c r="H594" s="47">
        <v>205</v>
      </c>
      <c r="I594" s="48">
        <v>3.4907407407407408E-2</v>
      </c>
      <c r="J594" s="48">
        <v>3.4444444444444444E-2</v>
      </c>
      <c r="K594" s="49">
        <v>27</v>
      </c>
    </row>
    <row r="595" spans="1:11" ht="14.25" x14ac:dyDescent="0.2">
      <c r="A595" t="str">
        <f t="shared" si="9"/>
        <v>Semecký1987</v>
      </c>
      <c r="B595" s="46" t="s">
        <v>1239</v>
      </c>
      <c r="C595" s="46" t="s">
        <v>2341</v>
      </c>
      <c r="D595" s="47">
        <v>1987</v>
      </c>
      <c r="E595" s="46"/>
      <c r="F595" s="47" t="s">
        <v>1407</v>
      </c>
      <c r="G595" s="47" t="s">
        <v>1411</v>
      </c>
      <c r="H595" s="47">
        <v>208</v>
      </c>
      <c r="I595" s="48">
        <v>3.5115740740740746E-2</v>
      </c>
      <c r="J595" s="48">
        <v>3.4444444444444444E-2</v>
      </c>
      <c r="K595" s="49">
        <v>27</v>
      </c>
    </row>
    <row r="596" spans="1:11" ht="14.25" x14ac:dyDescent="0.2">
      <c r="A596" t="str">
        <f t="shared" si="9"/>
        <v>Kubašta1969</v>
      </c>
      <c r="B596" s="46" t="s">
        <v>1130</v>
      </c>
      <c r="C596" s="46" t="s">
        <v>2342</v>
      </c>
      <c r="D596" s="47">
        <v>1969</v>
      </c>
      <c r="E596" s="46"/>
      <c r="F596" s="47" t="s">
        <v>1407</v>
      </c>
      <c r="G596" s="47" t="s">
        <v>1421</v>
      </c>
      <c r="H596" s="47">
        <v>159</v>
      </c>
      <c r="I596" s="48">
        <v>3.5034722222222224E-2</v>
      </c>
      <c r="J596" s="48">
        <v>3.4479166666666665E-2</v>
      </c>
      <c r="K596" s="49">
        <v>27</v>
      </c>
    </row>
    <row r="597" spans="1:11" ht="14.25" x14ac:dyDescent="0.2">
      <c r="A597" t="str">
        <f t="shared" si="9"/>
        <v>Jaroš1971</v>
      </c>
      <c r="B597" s="46" t="s">
        <v>1614</v>
      </c>
      <c r="C597" s="46" t="s">
        <v>2343</v>
      </c>
      <c r="D597" s="47">
        <v>1971</v>
      </c>
      <c r="E597" s="46"/>
      <c r="F597" s="47" t="s">
        <v>1407</v>
      </c>
      <c r="G597" s="47" t="s">
        <v>1421</v>
      </c>
      <c r="H597" s="47">
        <v>164</v>
      </c>
      <c r="I597" s="48">
        <v>3.532407407407407E-2</v>
      </c>
      <c r="J597" s="48">
        <v>3.4479166666666665E-2</v>
      </c>
      <c r="K597" s="49">
        <v>27</v>
      </c>
    </row>
    <row r="598" spans="1:11" ht="14.25" x14ac:dyDescent="0.2">
      <c r="A598" t="str">
        <f t="shared" si="9"/>
        <v>Štefan1984</v>
      </c>
      <c r="B598" s="46" t="s">
        <v>1049</v>
      </c>
      <c r="C598" s="46" t="s">
        <v>2344</v>
      </c>
      <c r="D598" s="47">
        <v>1984</v>
      </c>
      <c r="E598" s="46" t="s">
        <v>2208</v>
      </c>
      <c r="F598" s="47" t="s">
        <v>1407</v>
      </c>
      <c r="G598" s="47" t="s">
        <v>1411</v>
      </c>
      <c r="H598" s="47">
        <v>211</v>
      </c>
      <c r="I598" s="48">
        <v>3.5428240740740739E-2</v>
      </c>
      <c r="J598" s="48">
        <v>3.4479166666666665E-2</v>
      </c>
      <c r="K598" s="49">
        <v>27</v>
      </c>
    </row>
    <row r="599" spans="1:11" ht="14.25" x14ac:dyDescent="0.2">
      <c r="A599" t="str">
        <f t="shared" si="9"/>
        <v>Bureš1980</v>
      </c>
      <c r="B599" s="46" t="s">
        <v>1948</v>
      </c>
      <c r="C599" s="46" t="s">
        <v>1570</v>
      </c>
      <c r="D599" s="47">
        <v>1980</v>
      </c>
      <c r="E599" s="46"/>
      <c r="F599" s="47" t="s">
        <v>1407</v>
      </c>
      <c r="G599" s="47" t="s">
        <v>1411</v>
      </c>
      <c r="H599" s="47">
        <v>210</v>
      </c>
      <c r="I599" s="48">
        <v>3.5335648148148151E-2</v>
      </c>
      <c r="J599" s="48">
        <v>3.4490740740740738E-2</v>
      </c>
      <c r="K599" s="49">
        <v>27</v>
      </c>
    </row>
    <row r="600" spans="1:11" ht="14.25" x14ac:dyDescent="0.2">
      <c r="A600" t="str">
        <f t="shared" si="9"/>
        <v>Ludvíková1979</v>
      </c>
      <c r="B600" s="46" t="s">
        <v>2109</v>
      </c>
      <c r="C600" s="46" t="s">
        <v>1157</v>
      </c>
      <c r="D600" s="47">
        <v>1979</v>
      </c>
      <c r="E600" s="46" t="s">
        <v>403</v>
      </c>
      <c r="F600" s="47" t="s">
        <v>1407</v>
      </c>
      <c r="G600" s="47" t="s">
        <v>1458</v>
      </c>
      <c r="H600" s="47">
        <v>27</v>
      </c>
      <c r="I600" s="48">
        <v>3.4965277777777783E-2</v>
      </c>
      <c r="J600" s="48">
        <v>3.4502314814814812E-2</v>
      </c>
      <c r="K600" s="49">
        <v>47</v>
      </c>
    </row>
    <row r="601" spans="1:11" ht="14.25" x14ac:dyDescent="0.2">
      <c r="A601" t="str">
        <f t="shared" si="9"/>
        <v>Randáček1981</v>
      </c>
      <c r="B601" s="46" t="s">
        <v>1268</v>
      </c>
      <c r="C601" s="46" t="s">
        <v>2345</v>
      </c>
      <c r="D601" s="47">
        <v>1981</v>
      </c>
      <c r="E601" s="46"/>
      <c r="F601" s="47" t="s">
        <v>1407</v>
      </c>
      <c r="G601" s="47" t="s">
        <v>1411</v>
      </c>
      <c r="H601" s="47">
        <v>207</v>
      </c>
      <c r="I601" s="48">
        <v>3.5069444444444445E-2</v>
      </c>
      <c r="J601" s="48">
        <v>3.4525462962962966E-2</v>
      </c>
      <c r="K601" s="49">
        <v>27</v>
      </c>
    </row>
    <row r="602" spans="1:11" ht="14.25" x14ac:dyDescent="0.2">
      <c r="A602" t="str">
        <f t="shared" si="9"/>
        <v>Márová1984</v>
      </c>
      <c r="B602" s="46" t="s">
        <v>1071</v>
      </c>
      <c r="C602" s="46" t="s">
        <v>2346</v>
      </c>
      <c r="D602" s="47">
        <v>1984</v>
      </c>
      <c r="E602" s="46" t="s">
        <v>2100</v>
      </c>
      <c r="F602" s="47" t="s">
        <v>1407</v>
      </c>
      <c r="G602" s="47" t="s">
        <v>1458</v>
      </c>
      <c r="H602" s="47">
        <v>25</v>
      </c>
      <c r="I602" s="48">
        <v>3.4837962962962959E-2</v>
      </c>
      <c r="J602" s="48">
        <v>3.453703703703704E-2</v>
      </c>
      <c r="K602" s="49">
        <v>47</v>
      </c>
    </row>
    <row r="603" spans="1:11" ht="14.25" x14ac:dyDescent="0.2">
      <c r="A603" t="str">
        <f t="shared" si="9"/>
        <v>Welnerová1991</v>
      </c>
      <c r="B603" s="46" t="s">
        <v>2347</v>
      </c>
      <c r="C603" s="46" t="s">
        <v>2348</v>
      </c>
      <c r="D603" s="47">
        <v>1991</v>
      </c>
      <c r="E603" s="46"/>
      <c r="F603" s="47" t="s">
        <v>1407</v>
      </c>
      <c r="G603" s="47" t="s">
        <v>1486</v>
      </c>
      <c r="H603" s="47">
        <v>29</v>
      </c>
      <c r="I603" s="48">
        <v>3.4861111111111114E-2</v>
      </c>
      <c r="J603" s="48">
        <v>3.453703703703704E-2</v>
      </c>
      <c r="K603" s="49">
        <v>47</v>
      </c>
    </row>
    <row r="604" spans="1:11" ht="14.25" x14ac:dyDescent="0.2">
      <c r="A604" t="str">
        <f t="shared" si="9"/>
        <v>Brejchová1979</v>
      </c>
      <c r="B604" s="46" t="s">
        <v>1375</v>
      </c>
      <c r="C604" s="46" t="s">
        <v>2349</v>
      </c>
      <c r="D604" s="47">
        <v>1979</v>
      </c>
      <c r="E604" s="46"/>
      <c r="F604" s="47" t="s">
        <v>1407</v>
      </c>
      <c r="G604" s="47" t="s">
        <v>1458</v>
      </c>
      <c r="H604" s="47">
        <v>28</v>
      </c>
      <c r="I604" s="48">
        <v>3.5219907407407408E-2</v>
      </c>
      <c r="J604" s="48">
        <v>3.4560185185185187E-2</v>
      </c>
      <c r="K604" s="49">
        <v>47</v>
      </c>
    </row>
    <row r="605" spans="1:11" ht="14.25" x14ac:dyDescent="0.2">
      <c r="A605" t="str">
        <f t="shared" si="9"/>
        <v>Petr1994</v>
      </c>
      <c r="B605" s="46" t="s">
        <v>1256</v>
      </c>
      <c r="C605" s="46" t="s">
        <v>1239</v>
      </c>
      <c r="D605" s="47">
        <v>1994</v>
      </c>
      <c r="E605" s="46" t="s">
        <v>2350</v>
      </c>
      <c r="F605" s="47" t="s">
        <v>1407</v>
      </c>
      <c r="G605" s="47" t="s">
        <v>1408</v>
      </c>
      <c r="H605" s="47">
        <v>87</v>
      </c>
      <c r="I605" s="48">
        <v>3.5381944444444445E-2</v>
      </c>
      <c r="J605" s="48">
        <v>3.4594907407407408E-2</v>
      </c>
      <c r="K605" s="49">
        <v>27</v>
      </c>
    </row>
    <row r="606" spans="1:11" ht="14.25" x14ac:dyDescent="0.2">
      <c r="A606" t="str">
        <f t="shared" si="9"/>
        <v>Vrba1973</v>
      </c>
      <c r="B606" s="46" t="s">
        <v>1943</v>
      </c>
      <c r="C606" s="46" t="s">
        <v>2351</v>
      </c>
      <c r="D606" s="47">
        <v>1973</v>
      </c>
      <c r="E606" s="46"/>
      <c r="F606" s="47" t="s">
        <v>1407</v>
      </c>
      <c r="G606" s="47" t="s">
        <v>1421</v>
      </c>
      <c r="H606" s="47">
        <v>158</v>
      </c>
      <c r="I606" s="48">
        <v>3.4942129629629635E-2</v>
      </c>
      <c r="J606" s="48">
        <v>3.4629629629629628E-2</v>
      </c>
      <c r="K606" s="49">
        <v>27</v>
      </c>
    </row>
    <row r="607" spans="1:11" ht="14.25" x14ac:dyDescent="0.2">
      <c r="A607" t="str">
        <f t="shared" si="9"/>
        <v>Hejna1980</v>
      </c>
      <c r="B607" s="46" t="s">
        <v>1332</v>
      </c>
      <c r="C607" s="46" t="s">
        <v>2352</v>
      </c>
      <c r="D607" s="47">
        <v>1980</v>
      </c>
      <c r="E607" s="46" t="s">
        <v>2353</v>
      </c>
      <c r="F607" s="47" t="s">
        <v>1407</v>
      </c>
      <c r="G607" s="47" t="s">
        <v>1411</v>
      </c>
      <c r="H607" s="47">
        <v>203</v>
      </c>
      <c r="I607" s="48">
        <v>3.4895833333333334E-2</v>
      </c>
      <c r="J607" s="48">
        <v>3.4641203703703702E-2</v>
      </c>
      <c r="K607" s="49">
        <v>27</v>
      </c>
    </row>
    <row r="608" spans="1:11" ht="14.25" x14ac:dyDescent="0.2">
      <c r="A608" t="str">
        <f t="shared" si="9"/>
        <v>Tichý1960</v>
      </c>
      <c r="B608" s="46" t="s">
        <v>1948</v>
      </c>
      <c r="C608" s="46" t="s">
        <v>1756</v>
      </c>
      <c r="D608" s="47">
        <v>1960</v>
      </c>
      <c r="E608" s="46"/>
      <c r="F608" s="47" t="s">
        <v>1407</v>
      </c>
      <c r="G608" s="47" t="s">
        <v>1587</v>
      </c>
      <c r="H608" s="47">
        <v>56</v>
      </c>
      <c r="I608" s="48">
        <v>3.5115740740740746E-2</v>
      </c>
      <c r="J608" s="48">
        <v>3.4641203703703702E-2</v>
      </c>
      <c r="K608" s="49">
        <v>27</v>
      </c>
    </row>
    <row r="609" spans="1:11" ht="14.25" x14ac:dyDescent="0.2">
      <c r="A609" t="str">
        <f t="shared" si="9"/>
        <v>Pleskač1985</v>
      </c>
      <c r="B609" s="46" t="s">
        <v>1713</v>
      </c>
      <c r="C609" s="46" t="s">
        <v>2354</v>
      </c>
      <c r="D609" s="47">
        <v>1985</v>
      </c>
      <c r="E609" s="46"/>
      <c r="F609" s="47" t="s">
        <v>1407</v>
      </c>
      <c r="G609" s="47" t="s">
        <v>1411</v>
      </c>
      <c r="H609" s="47">
        <v>213</v>
      </c>
      <c r="I609" s="48">
        <v>3.5451388888888886E-2</v>
      </c>
      <c r="J609" s="48">
        <v>3.4641203703703702E-2</v>
      </c>
      <c r="K609" s="49">
        <v>27</v>
      </c>
    </row>
    <row r="610" spans="1:11" ht="14.25" x14ac:dyDescent="0.2">
      <c r="A610" t="str">
        <f t="shared" si="9"/>
        <v>Breburdová1961</v>
      </c>
      <c r="B610" s="46" t="s">
        <v>1123</v>
      </c>
      <c r="C610" s="46" t="s">
        <v>2355</v>
      </c>
      <c r="D610" s="47">
        <v>1961</v>
      </c>
      <c r="E610" s="46" t="s">
        <v>2356</v>
      </c>
      <c r="F610" s="47" t="s">
        <v>1407</v>
      </c>
      <c r="G610" s="47" t="s">
        <v>1786</v>
      </c>
      <c r="H610" s="47">
        <v>6</v>
      </c>
      <c r="I610" s="48">
        <v>3.4861111111111114E-2</v>
      </c>
      <c r="J610" s="48">
        <v>3.4664351851851849E-2</v>
      </c>
      <c r="K610" s="49">
        <v>47</v>
      </c>
    </row>
    <row r="611" spans="1:11" ht="14.25" x14ac:dyDescent="0.2">
      <c r="A611" t="str">
        <f t="shared" si="9"/>
        <v>Kouklík1961</v>
      </c>
      <c r="B611" s="46" t="s">
        <v>1948</v>
      </c>
      <c r="C611" s="46" t="s">
        <v>1305</v>
      </c>
      <c r="D611" s="47">
        <v>1961</v>
      </c>
      <c r="E611" s="46" t="s">
        <v>2118</v>
      </c>
      <c r="F611" s="47" t="s">
        <v>1407</v>
      </c>
      <c r="G611" s="47" t="s">
        <v>1587</v>
      </c>
      <c r="H611" s="47">
        <v>58</v>
      </c>
      <c r="I611" s="48">
        <v>3.5243055555555555E-2</v>
      </c>
      <c r="J611" s="48">
        <v>3.4675925925925923E-2</v>
      </c>
      <c r="K611" s="49">
        <v>27</v>
      </c>
    </row>
    <row r="612" spans="1:11" ht="14.25" x14ac:dyDescent="0.2">
      <c r="A612" t="str">
        <f t="shared" si="9"/>
        <v>Šmídová1977</v>
      </c>
      <c r="B612" s="46" t="s">
        <v>1064</v>
      </c>
      <c r="C612" s="46" t="s">
        <v>2357</v>
      </c>
      <c r="D612" s="47">
        <v>1977</v>
      </c>
      <c r="E612" s="46" t="s">
        <v>2358</v>
      </c>
      <c r="F612" s="47" t="s">
        <v>1407</v>
      </c>
      <c r="G612" s="47" t="s">
        <v>1822</v>
      </c>
      <c r="H612" s="47">
        <v>19</v>
      </c>
      <c r="I612" s="48">
        <v>3.4826388888888886E-2</v>
      </c>
      <c r="J612" s="48">
        <v>3.4687500000000003E-2</v>
      </c>
      <c r="K612" s="49">
        <v>47</v>
      </c>
    </row>
    <row r="613" spans="1:11" ht="14.25" x14ac:dyDescent="0.2">
      <c r="A613" t="str">
        <f t="shared" si="9"/>
        <v>Štancl1989</v>
      </c>
      <c r="B613" s="46" t="s">
        <v>1192</v>
      </c>
      <c r="C613" s="46" t="s">
        <v>2359</v>
      </c>
      <c r="D613" s="47">
        <v>1989</v>
      </c>
      <c r="E613" s="46"/>
      <c r="F613" s="47" t="s">
        <v>1407</v>
      </c>
      <c r="G613" s="47" t="s">
        <v>1408</v>
      </c>
      <c r="H613" s="47">
        <v>86</v>
      </c>
      <c r="I613" s="48">
        <v>3.5231481481481482E-2</v>
      </c>
      <c r="J613" s="48">
        <v>3.4699074074074077E-2</v>
      </c>
      <c r="K613" s="49">
        <v>27</v>
      </c>
    </row>
    <row r="614" spans="1:11" ht="14.25" x14ac:dyDescent="0.2">
      <c r="A614" t="str">
        <f t="shared" si="9"/>
        <v>Beránek1991</v>
      </c>
      <c r="B614" s="46" t="s">
        <v>1841</v>
      </c>
      <c r="C614" s="46" t="s">
        <v>2360</v>
      </c>
      <c r="D614" s="47">
        <v>1991</v>
      </c>
      <c r="E614" s="46" t="s">
        <v>1723</v>
      </c>
      <c r="F614" s="47" t="s">
        <v>1407</v>
      </c>
      <c r="G614" s="47" t="s">
        <v>1408</v>
      </c>
      <c r="H614" s="47">
        <v>85</v>
      </c>
      <c r="I614" s="48">
        <v>3.5034722222222224E-2</v>
      </c>
      <c r="J614" s="48">
        <v>3.471064814814815E-2</v>
      </c>
      <c r="K614" s="49">
        <v>27</v>
      </c>
    </row>
    <row r="615" spans="1:11" ht="14.25" x14ac:dyDescent="0.2">
      <c r="A615" t="str">
        <f t="shared" si="9"/>
        <v>Vaja1984</v>
      </c>
      <c r="B615" s="46" t="s">
        <v>1042</v>
      </c>
      <c r="C615" s="46" t="s">
        <v>2361</v>
      </c>
      <c r="D615" s="47">
        <v>1984</v>
      </c>
      <c r="E615" s="46" t="s">
        <v>2362</v>
      </c>
      <c r="F615" s="47" t="s">
        <v>1407</v>
      </c>
      <c r="G615" s="47" t="s">
        <v>1411</v>
      </c>
      <c r="H615" s="47">
        <v>206</v>
      </c>
      <c r="I615" s="48">
        <v>3.5046296296296298E-2</v>
      </c>
      <c r="J615" s="48">
        <v>3.471064814814815E-2</v>
      </c>
      <c r="K615" s="49">
        <v>27</v>
      </c>
    </row>
    <row r="616" spans="1:11" ht="14.25" x14ac:dyDescent="0.2">
      <c r="A616" t="str">
        <f t="shared" si="9"/>
        <v>Groschup1972</v>
      </c>
      <c r="B616" s="46" t="s">
        <v>1235</v>
      </c>
      <c r="C616" s="46" t="s">
        <v>2363</v>
      </c>
      <c r="D616" s="47">
        <v>1972</v>
      </c>
      <c r="E616" s="46" t="s">
        <v>2364</v>
      </c>
      <c r="F616" s="47" t="s">
        <v>1407</v>
      </c>
      <c r="G616" s="47" t="s">
        <v>1421</v>
      </c>
      <c r="H616" s="47">
        <v>165</v>
      </c>
      <c r="I616" s="48">
        <v>3.5358796296296298E-2</v>
      </c>
      <c r="J616" s="48">
        <v>3.4722222222222224E-2</v>
      </c>
      <c r="K616" s="49">
        <v>25</v>
      </c>
    </row>
    <row r="617" spans="1:11" ht="14.25" x14ac:dyDescent="0.2">
      <c r="A617" t="str">
        <f t="shared" si="9"/>
        <v>Crkva1971</v>
      </c>
      <c r="B617" s="46" t="s">
        <v>1231</v>
      </c>
      <c r="C617" s="46" t="s">
        <v>2365</v>
      </c>
      <c r="D617" s="47">
        <v>1971</v>
      </c>
      <c r="E617" s="46" t="s">
        <v>2366</v>
      </c>
      <c r="F617" s="47" t="s">
        <v>1407</v>
      </c>
      <c r="G617" s="47" t="s">
        <v>1421</v>
      </c>
      <c r="H617" s="47">
        <v>160</v>
      </c>
      <c r="I617" s="48">
        <v>3.5138888888888893E-2</v>
      </c>
      <c r="J617" s="48">
        <v>3.4733796296296297E-2</v>
      </c>
      <c r="K617" s="49">
        <v>25</v>
      </c>
    </row>
    <row r="618" spans="1:11" ht="14.25" x14ac:dyDescent="0.2">
      <c r="A618" t="str">
        <f t="shared" si="9"/>
        <v>Zeman1959</v>
      </c>
      <c r="B618" s="46" t="s">
        <v>1109</v>
      </c>
      <c r="C618" s="46" t="s">
        <v>1447</v>
      </c>
      <c r="D618" s="47">
        <v>1959</v>
      </c>
      <c r="E618" s="46" t="s">
        <v>1545</v>
      </c>
      <c r="F618" s="47" t="s">
        <v>1407</v>
      </c>
      <c r="G618" s="47" t="s">
        <v>1587</v>
      </c>
      <c r="H618" s="47">
        <v>57</v>
      </c>
      <c r="I618" s="48">
        <v>3.5173611111111107E-2</v>
      </c>
      <c r="J618" s="48">
        <v>3.4814814814814812E-2</v>
      </c>
      <c r="K618" s="49">
        <v>25</v>
      </c>
    </row>
    <row r="619" spans="1:11" ht="14.25" x14ac:dyDescent="0.2">
      <c r="A619" t="str">
        <f t="shared" si="9"/>
        <v>Housa1974</v>
      </c>
      <c r="B619" s="46" t="s">
        <v>1268</v>
      </c>
      <c r="C619" s="46" t="s">
        <v>2055</v>
      </c>
      <c r="D619" s="47">
        <v>1974</v>
      </c>
      <c r="E619" s="46"/>
      <c r="F619" s="47" t="s">
        <v>1407</v>
      </c>
      <c r="G619" s="47" t="s">
        <v>1421</v>
      </c>
      <c r="H619" s="47">
        <v>163</v>
      </c>
      <c r="I619" s="48">
        <v>3.5231481481481482E-2</v>
      </c>
      <c r="J619" s="48">
        <v>3.4826388888888886E-2</v>
      </c>
      <c r="K619" s="49">
        <v>25</v>
      </c>
    </row>
    <row r="620" spans="1:11" ht="14.25" x14ac:dyDescent="0.2">
      <c r="A620" t="str">
        <f t="shared" si="9"/>
        <v>Krúpa1982</v>
      </c>
      <c r="B620" s="46" t="s">
        <v>1268</v>
      </c>
      <c r="C620" s="46" t="s">
        <v>2367</v>
      </c>
      <c r="D620" s="47">
        <v>1982</v>
      </c>
      <c r="E620" s="46"/>
      <c r="F620" s="47" t="s">
        <v>1407</v>
      </c>
      <c r="G620" s="47" t="s">
        <v>1411</v>
      </c>
      <c r="H620" s="47">
        <v>217</v>
      </c>
      <c r="I620" s="48">
        <v>3.5868055555555556E-2</v>
      </c>
      <c r="J620" s="48">
        <v>3.4826388888888886E-2</v>
      </c>
      <c r="K620" s="49">
        <v>25</v>
      </c>
    </row>
    <row r="621" spans="1:11" ht="14.25" x14ac:dyDescent="0.2">
      <c r="A621" t="str">
        <f t="shared" si="9"/>
        <v>Bittnerová1976</v>
      </c>
      <c r="B621" s="46" t="s">
        <v>2368</v>
      </c>
      <c r="C621" s="46" t="s">
        <v>2369</v>
      </c>
      <c r="D621" s="47">
        <v>1976</v>
      </c>
      <c r="E621" s="46"/>
      <c r="F621" s="47" t="s">
        <v>1407</v>
      </c>
      <c r="G621" s="47" t="s">
        <v>1822</v>
      </c>
      <c r="H621" s="47">
        <v>25</v>
      </c>
      <c r="I621" s="48">
        <v>3.5810185185185188E-2</v>
      </c>
      <c r="J621" s="48">
        <v>3.4849537037037033E-2</v>
      </c>
      <c r="K621" s="49">
        <v>44</v>
      </c>
    </row>
    <row r="622" spans="1:11" ht="14.25" x14ac:dyDescent="0.2">
      <c r="A622" t="str">
        <f t="shared" si="9"/>
        <v>Ďásková1973</v>
      </c>
      <c r="B622" s="46" t="s">
        <v>1108</v>
      </c>
      <c r="C622" s="46" t="s">
        <v>2370</v>
      </c>
      <c r="D622" s="47">
        <v>1973</v>
      </c>
      <c r="E622" s="46" t="s">
        <v>2371</v>
      </c>
      <c r="F622" s="47" t="s">
        <v>1407</v>
      </c>
      <c r="G622" s="47" t="s">
        <v>1822</v>
      </c>
      <c r="H622" s="47">
        <v>20</v>
      </c>
      <c r="I622" s="48">
        <v>3.5034722222222224E-2</v>
      </c>
      <c r="J622" s="48">
        <v>3.4884259259259261E-2</v>
      </c>
      <c r="K622" s="49">
        <v>44</v>
      </c>
    </row>
    <row r="623" spans="1:11" ht="14.25" x14ac:dyDescent="0.2">
      <c r="A623" t="str">
        <f t="shared" si="9"/>
        <v>Kysel1978</v>
      </c>
      <c r="B623" s="46" t="s">
        <v>1139</v>
      </c>
      <c r="C623" s="46" t="s">
        <v>2372</v>
      </c>
      <c r="D623" s="47">
        <v>1978</v>
      </c>
      <c r="E623" s="46"/>
      <c r="F623" s="47" t="s">
        <v>1407</v>
      </c>
      <c r="G623" s="47" t="s">
        <v>1411</v>
      </c>
      <c r="H623" s="47">
        <v>219</v>
      </c>
      <c r="I623" s="48">
        <v>3.5879629629629629E-2</v>
      </c>
      <c r="J623" s="48">
        <v>3.4884259259259261E-2</v>
      </c>
      <c r="K623" s="49">
        <v>25</v>
      </c>
    </row>
    <row r="624" spans="1:11" ht="14.25" x14ac:dyDescent="0.2">
      <c r="A624" t="str">
        <f t="shared" si="9"/>
        <v>Ešner1987</v>
      </c>
      <c r="B624" s="46" t="s">
        <v>1032</v>
      </c>
      <c r="C624" s="46" t="s">
        <v>2373</v>
      </c>
      <c r="D624" s="47">
        <v>1987</v>
      </c>
      <c r="E624" s="46"/>
      <c r="F624" s="47" t="s">
        <v>1407</v>
      </c>
      <c r="G624" s="47" t="s">
        <v>1411</v>
      </c>
      <c r="H624" s="47">
        <v>212</v>
      </c>
      <c r="I624" s="48">
        <v>3.5451388888888886E-2</v>
      </c>
      <c r="J624" s="48">
        <v>3.4907407407407408E-2</v>
      </c>
      <c r="K624" s="49">
        <v>25</v>
      </c>
    </row>
    <row r="625" spans="1:11" ht="14.25" x14ac:dyDescent="0.2">
      <c r="A625" t="str">
        <f t="shared" si="9"/>
        <v>tajdusova1972</v>
      </c>
      <c r="B625" s="46" t="s">
        <v>2374</v>
      </c>
      <c r="C625" s="46" t="s">
        <v>2375</v>
      </c>
      <c r="D625" s="47">
        <v>1972</v>
      </c>
      <c r="E625" s="46"/>
      <c r="F625" s="47" t="s">
        <v>1407</v>
      </c>
      <c r="G625" s="47" t="s">
        <v>1822</v>
      </c>
      <c r="H625" s="47">
        <v>24</v>
      </c>
      <c r="I625" s="48">
        <v>3.5624999999999997E-2</v>
      </c>
      <c r="J625" s="48">
        <v>3.4918981481481481E-2</v>
      </c>
      <c r="K625" s="49">
        <v>44</v>
      </c>
    </row>
    <row r="626" spans="1:11" ht="14.25" x14ac:dyDescent="0.2">
      <c r="A626" t="str">
        <f t="shared" si="9"/>
        <v>Malínský1976</v>
      </c>
      <c r="B626" s="46" t="s">
        <v>1050</v>
      </c>
      <c r="C626" s="46" t="s">
        <v>2376</v>
      </c>
      <c r="D626" s="47">
        <v>1976</v>
      </c>
      <c r="E626" s="46" t="s">
        <v>1529</v>
      </c>
      <c r="F626" s="47" t="s">
        <v>1407</v>
      </c>
      <c r="G626" s="47" t="s">
        <v>1421</v>
      </c>
      <c r="H626" s="47">
        <v>168</v>
      </c>
      <c r="I626" s="48">
        <v>3.5682870370370372E-2</v>
      </c>
      <c r="J626" s="48">
        <v>3.4942129629629635E-2</v>
      </c>
      <c r="K626" s="49">
        <v>25</v>
      </c>
    </row>
    <row r="627" spans="1:11" ht="14.25" x14ac:dyDescent="0.2">
      <c r="A627" t="str">
        <f t="shared" si="9"/>
        <v>Fouknerová1993</v>
      </c>
      <c r="B627" s="46" t="s">
        <v>2377</v>
      </c>
      <c r="C627" s="46" t="s">
        <v>2378</v>
      </c>
      <c r="D627" s="47">
        <v>1993</v>
      </c>
      <c r="E627" s="46"/>
      <c r="F627" s="47" t="s">
        <v>1407</v>
      </c>
      <c r="G627" s="47" t="s">
        <v>1486</v>
      </c>
      <c r="H627" s="47">
        <v>31</v>
      </c>
      <c r="I627" s="48">
        <v>3.5254629629629629E-2</v>
      </c>
      <c r="J627" s="48">
        <v>3.4953703703703702E-2</v>
      </c>
      <c r="K627" s="49">
        <v>44</v>
      </c>
    </row>
    <row r="628" spans="1:11" ht="14.25" x14ac:dyDescent="0.2">
      <c r="A628" t="str">
        <f t="shared" si="9"/>
        <v>Valach1979</v>
      </c>
      <c r="B628" s="46" t="s">
        <v>1219</v>
      </c>
      <c r="C628" s="46" t="s">
        <v>2379</v>
      </c>
      <c r="D628" s="47">
        <v>1979</v>
      </c>
      <c r="E628" s="46" t="s">
        <v>2380</v>
      </c>
      <c r="F628" s="47" t="s">
        <v>1407</v>
      </c>
      <c r="G628" s="47" t="s">
        <v>1411</v>
      </c>
      <c r="H628" s="47">
        <v>209</v>
      </c>
      <c r="I628" s="48">
        <v>3.532407407407407E-2</v>
      </c>
      <c r="J628" s="48">
        <v>3.498842592592593E-2</v>
      </c>
      <c r="K628" s="49">
        <v>25</v>
      </c>
    </row>
    <row r="629" spans="1:11" ht="14.25" x14ac:dyDescent="0.2">
      <c r="A629" t="str">
        <f t="shared" si="9"/>
        <v>Doubkova1984</v>
      </c>
      <c r="B629" s="46" t="s">
        <v>2381</v>
      </c>
      <c r="C629" s="46" t="s">
        <v>2382</v>
      </c>
      <c r="D629" s="47">
        <v>1984</v>
      </c>
      <c r="E629" s="46" t="s">
        <v>2102</v>
      </c>
      <c r="F629" s="47" t="s">
        <v>1407</v>
      </c>
      <c r="G629" s="47" t="s">
        <v>1458</v>
      </c>
      <c r="H629" s="47">
        <v>32</v>
      </c>
      <c r="I629" s="48">
        <v>3.5624999999999997E-2</v>
      </c>
      <c r="J629" s="48">
        <v>3.5011574074074077E-2</v>
      </c>
      <c r="K629" s="49">
        <v>44</v>
      </c>
    </row>
    <row r="630" spans="1:11" ht="14.25" x14ac:dyDescent="0.2">
      <c r="A630" t="str">
        <f t="shared" si="9"/>
        <v>Kail1972</v>
      </c>
      <c r="B630" s="46" t="s">
        <v>1301</v>
      </c>
      <c r="C630" s="46" t="s">
        <v>2383</v>
      </c>
      <c r="D630" s="47">
        <v>1972</v>
      </c>
      <c r="E630" s="46"/>
      <c r="F630" s="47" t="s">
        <v>1407</v>
      </c>
      <c r="G630" s="47" t="s">
        <v>1421</v>
      </c>
      <c r="H630" s="47">
        <v>162</v>
      </c>
      <c r="I630" s="48">
        <v>3.5196759259259254E-2</v>
      </c>
      <c r="J630" s="48">
        <v>3.5034722222222224E-2</v>
      </c>
      <c r="K630" s="49">
        <v>25</v>
      </c>
    </row>
    <row r="631" spans="1:11" ht="14.25" x14ac:dyDescent="0.2">
      <c r="A631" t="str">
        <f t="shared" si="9"/>
        <v>Obuszáková1987</v>
      </c>
      <c r="B631" s="46" t="s">
        <v>2384</v>
      </c>
      <c r="C631" s="46" t="s">
        <v>2385</v>
      </c>
      <c r="D631" s="47">
        <v>1987</v>
      </c>
      <c r="E631" s="46"/>
      <c r="F631" s="47" t="s">
        <v>1407</v>
      </c>
      <c r="G631" s="47" t="s">
        <v>1458</v>
      </c>
      <c r="H631" s="47">
        <v>31</v>
      </c>
      <c r="I631" s="48">
        <v>3.5393518518518519E-2</v>
      </c>
      <c r="J631" s="48">
        <v>3.5046296296296298E-2</v>
      </c>
      <c r="K631" s="49">
        <v>44</v>
      </c>
    </row>
    <row r="632" spans="1:11" ht="14.25" x14ac:dyDescent="0.2">
      <c r="A632" t="str">
        <f t="shared" si="9"/>
        <v>Havlinová1968</v>
      </c>
      <c r="B632" s="46" t="s">
        <v>1355</v>
      </c>
      <c r="C632" s="46" t="s">
        <v>2386</v>
      </c>
      <c r="D632" s="47">
        <v>1968</v>
      </c>
      <c r="E632" s="46" t="s">
        <v>1723</v>
      </c>
      <c r="F632" s="47" t="s">
        <v>1407</v>
      </c>
      <c r="G632" s="47" t="s">
        <v>1822</v>
      </c>
      <c r="H632" s="47">
        <v>21</v>
      </c>
      <c r="I632" s="48">
        <v>3.5416666666666666E-2</v>
      </c>
      <c r="J632" s="48">
        <v>3.5069444444444445E-2</v>
      </c>
      <c r="K632" s="49">
        <v>44</v>
      </c>
    </row>
    <row r="633" spans="1:11" ht="14.25" x14ac:dyDescent="0.2">
      <c r="A633" t="str">
        <f t="shared" si="9"/>
        <v>Svoboda1983</v>
      </c>
      <c r="B633" s="46" t="s">
        <v>2387</v>
      </c>
      <c r="C633" s="46" t="s">
        <v>1233</v>
      </c>
      <c r="D633" s="47">
        <v>1983</v>
      </c>
      <c r="E633" s="46"/>
      <c r="F633" s="47" t="s">
        <v>1407</v>
      </c>
      <c r="G633" s="47" t="s">
        <v>1411</v>
      </c>
      <c r="H633" s="47">
        <v>216</v>
      </c>
      <c r="I633" s="48">
        <v>3.5844907407407409E-2</v>
      </c>
      <c r="J633" s="48">
        <v>3.5092592592592592E-2</v>
      </c>
      <c r="K633" s="49">
        <v>25</v>
      </c>
    </row>
    <row r="634" spans="1:11" ht="14.25" x14ac:dyDescent="0.2">
      <c r="A634" t="str">
        <f t="shared" si="9"/>
        <v>Procházková1982</v>
      </c>
      <c r="B634" s="46" t="s">
        <v>1057</v>
      </c>
      <c r="C634" s="46" t="s">
        <v>1766</v>
      </c>
      <c r="D634" s="47">
        <v>1982</v>
      </c>
      <c r="E634" s="46" t="s">
        <v>1452</v>
      </c>
      <c r="F634" s="47" t="s">
        <v>1407</v>
      </c>
      <c r="G634" s="47" t="s">
        <v>1458</v>
      </c>
      <c r="H634" s="47">
        <v>29</v>
      </c>
      <c r="I634" s="48">
        <v>3.5300925925925923E-2</v>
      </c>
      <c r="J634" s="48">
        <v>3.5104166666666665E-2</v>
      </c>
      <c r="K634" s="49">
        <v>44</v>
      </c>
    </row>
    <row r="635" spans="1:11" ht="14.25" x14ac:dyDescent="0.2">
      <c r="A635" t="str">
        <f t="shared" si="9"/>
        <v>Škrdlant1975</v>
      </c>
      <c r="B635" s="46" t="s">
        <v>1282</v>
      </c>
      <c r="C635" s="46" t="s">
        <v>2388</v>
      </c>
      <c r="D635" s="47">
        <v>1975</v>
      </c>
      <c r="E635" s="46" t="s">
        <v>2389</v>
      </c>
      <c r="F635" s="47" t="s">
        <v>1407</v>
      </c>
      <c r="G635" s="47" t="s">
        <v>1421</v>
      </c>
      <c r="H635" s="47">
        <v>166</v>
      </c>
      <c r="I635" s="48">
        <v>3.5462962962962967E-2</v>
      </c>
      <c r="J635" s="48">
        <v>3.5127314814814813E-2</v>
      </c>
      <c r="K635" s="49">
        <v>25</v>
      </c>
    </row>
    <row r="636" spans="1:11" ht="14.25" x14ac:dyDescent="0.2">
      <c r="A636" t="str">
        <f t="shared" si="9"/>
        <v>Sazonova1982</v>
      </c>
      <c r="B636" s="46" t="s">
        <v>1129</v>
      </c>
      <c r="C636" s="46" t="s">
        <v>2390</v>
      </c>
      <c r="D636" s="47">
        <v>1982</v>
      </c>
      <c r="E636" s="46"/>
      <c r="F636" s="47" t="s">
        <v>1407</v>
      </c>
      <c r="G636" s="47" t="s">
        <v>1458</v>
      </c>
      <c r="H636" s="47">
        <v>30</v>
      </c>
      <c r="I636" s="48">
        <v>3.5370370370370365E-2</v>
      </c>
      <c r="J636" s="48">
        <v>3.5138888888888893E-2</v>
      </c>
      <c r="K636" s="49">
        <v>44</v>
      </c>
    </row>
    <row r="637" spans="1:11" ht="14.25" x14ac:dyDescent="0.2">
      <c r="A637" t="str">
        <f t="shared" si="9"/>
        <v>Požárková1987</v>
      </c>
      <c r="B637" s="46" t="s">
        <v>1229</v>
      </c>
      <c r="C637" s="46" t="s">
        <v>2391</v>
      </c>
      <c r="D637" s="47">
        <v>1987</v>
      </c>
      <c r="E637" s="46" t="s">
        <v>1452</v>
      </c>
      <c r="F637" s="47" t="s">
        <v>1407</v>
      </c>
      <c r="G637" s="47" t="s">
        <v>1458</v>
      </c>
      <c r="H637" s="47">
        <v>35</v>
      </c>
      <c r="I637" s="48">
        <v>3.5879629629629629E-2</v>
      </c>
      <c r="J637" s="48">
        <v>3.515046296296296E-2</v>
      </c>
      <c r="K637" s="49">
        <v>44</v>
      </c>
    </row>
    <row r="638" spans="1:11" ht="14.25" x14ac:dyDescent="0.2">
      <c r="A638" t="str">
        <f t="shared" si="9"/>
        <v>Pečený1953</v>
      </c>
      <c r="B638" s="46" t="s">
        <v>1042</v>
      </c>
      <c r="C638" s="46" t="s">
        <v>2392</v>
      </c>
      <c r="D638" s="47">
        <v>1953</v>
      </c>
      <c r="E638" s="46"/>
      <c r="F638" s="47" t="s">
        <v>1407</v>
      </c>
      <c r="G638" s="47" t="s">
        <v>1471</v>
      </c>
      <c r="H638" s="47">
        <v>17</v>
      </c>
      <c r="I638" s="48">
        <v>3.5833333333333335E-2</v>
      </c>
      <c r="J638" s="48">
        <v>3.5173611111111107E-2</v>
      </c>
      <c r="K638" s="49">
        <v>25</v>
      </c>
    </row>
    <row r="639" spans="1:11" ht="14.25" x14ac:dyDescent="0.2">
      <c r="A639" t="str">
        <f t="shared" si="9"/>
        <v>Prokopová1979</v>
      </c>
      <c r="B639" s="46" t="s">
        <v>1064</v>
      </c>
      <c r="C639" s="46" t="s">
        <v>2393</v>
      </c>
      <c r="D639" s="47">
        <v>1979</v>
      </c>
      <c r="E639" s="46"/>
      <c r="F639" s="47" t="s">
        <v>1407</v>
      </c>
      <c r="G639" s="47" t="s">
        <v>1458</v>
      </c>
      <c r="H639" s="47">
        <v>38</v>
      </c>
      <c r="I639" s="48">
        <v>3.6087962962962968E-2</v>
      </c>
      <c r="J639" s="48">
        <v>3.5219907407407408E-2</v>
      </c>
      <c r="K639" s="49">
        <v>44</v>
      </c>
    </row>
    <row r="640" spans="1:11" ht="14.25" x14ac:dyDescent="0.2">
      <c r="A640" t="str">
        <f t="shared" si="9"/>
        <v>Trčka1978</v>
      </c>
      <c r="B640" s="46" t="s">
        <v>1256</v>
      </c>
      <c r="C640" s="46" t="s">
        <v>2394</v>
      </c>
      <c r="D640" s="47">
        <v>1978</v>
      </c>
      <c r="E640" s="46"/>
      <c r="F640" s="47" t="s">
        <v>1407</v>
      </c>
      <c r="G640" s="47" t="s">
        <v>1411</v>
      </c>
      <c r="H640" s="47">
        <v>215</v>
      </c>
      <c r="I640" s="48">
        <v>3.5798611111111107E-2</v>
      </c>
      <c r="J640" s="48">
        <v>3.5243055555555555E-2</v>
      </c>
      <c r="K640" s="49">
        <v>25</v>
      </c>
    </row>
    <row r="641" spans="1:11" ht="14.25" x14ac:dyDescent="0.2">
      <c r="A641" t="str">
        <f t="shared" si="9"/>
        <v>Ryšávka1977</v>
      </c>
      <c r="B641" s="46" t="s">
        <v>1202</v>
      </c>
      <c r="C641" s="46" t="s">
        <v>2395</v>
      </c>
      <c r="D641" s="47">
        <v>1977</v>
      </c>
      <c r="E641" s="46" t="s">
        <v>1452</v>
      </c>
      <c r="F641" s="47" t="s">
        <v>1407</v>
      </c>
      <c r="G641" s="47" t="s">
        <v>1421</v>
      </c>
      <c r="H641" s="47">
        <v>174</v>
      </c>
      <c r="I641" s="48">
        <v>3.6134259259259262E-2</v>
      </c>
      <c r="J641" s="48">
        <v>3.5243055555555555E-2</v>
      </c>
      <c r="K641" s="49">
        <v>25</v>
      </c>
    </row>
    <row r="642" spans="1:11" ht="14.25" x14ac:dyDescent="0.2">
      <c r="A642" t="str">
        <f t="shared" si="9"/>
        <v>Kyselý1964</v>
      </c>
      <c r="B642" s="46" t="s">
        <v>1239</v>
      </c>
      <c r="C642" s="46" t="s">
        <v>2396</v>
      </c>
      <c r="D642" s="47">
        <v>1964</v>
      </c>
      <c r="E642" s="46" t="s">
        <v>2397</v>
      </c>
      <c r="F642" s="47" t="s">
        <v>1407</v>
      </c>
      <c r="G642" s="47" t="s">
        <v>1587</v>
      </c>
      <c r="H642" s="47">
        <v>62</v>
      </c>
      <c r="I642" s="48">
        <v>3.6550925925925924E-2</v>
      </c>
      <c r="J642" s="48">
        <v>3.5266203703703702E-2</v>
      </c>
      <c r="K642" s="49">
        <v>25</v>
      </c>
    </row>
    <row r="643" spans="1:11" ht="14.25" x14ac:dyDescent="0.2">
      <c r="A643" t="str">
        <f t="shared" ref="A643:A706" si="10">C643&amp;D643</f>
        <v>Štěpánková1990</v>
      </c>
      <c r="B643" s="46" t="s">
        <v>1070</v>
      </c>
      <c r="C643" s="46" t="s">
        <v>2398</v>
      </c>
      <c r="D643" s="47">
        <v>1990</v>
      </c>
      <c r="E643" s="46" t="s">
        <v>2399</v>
      </c>
      <c r="F643" s="47" t="s">
        <v>1407</v>
      </c>
      <c r="G643" s="47" t="s">
        <v>1486</v>
      </c>
      <c r="H643" s="47">
        <v>32</v>
      </c>
      <c r="I643" s="48">
        <v>3.5590277777777776E-2</v>
      </c>
      <c r="J643" s="48">
        <v>3.5277777777777776E-2</v>
      </c>
      <c r="K643" s="49">
        <v>44</v>
      </c>
    </row>
    <row r="644" spans="1:11" ht="14.25" x14ac:dyDescent="0.2">
      <c r="A644" t="str">
        <f t="shared" si="10"/>
        <v>Fleischmann1974</v>
      </c>
      <c r="B644" s="46" t="s">
        <v>1239</v>
      </c>
      <c r="C644" s="46" t="s">
        <v>2400</v>
      </c>
      <c r="D644" s="47">
        <v>1974</v>
      </c>
      <c r="E644" s="46" t="s">
        <v>1452</v>
      </c>
      <c r="F644" s="47" t="s">
        <v>1407</v>
      </c>
      <c r="G644" s="47" t="s">
        <v>1421</v>
      </c>
      <c r="H644" s="47">
        <v>169</v>
      </c>
      <c r="I644" s="48">
        <v>3.5717592592592592E-2</v>
      </c>
      <c r="J644" s="48">
        <v>3.5289351851851856E-2</v>
      </c>
      <c r="K644" s="49">
        <v>25</v>
      </c>
    </row>
    <row r="645" spans="1:11" ht="14.25" x14ac:dyDescent="0.2">
      <c r="A645" t="str">
        <f t="shared" si="10"/>
        <v>Černý1987</v>
      </c>
      <c r="B645" s="46" t="s">
        <v>1282</v>
      </c>
      <c r="C645" s="46" t="s">
        <v>1539</v>
      </c>
      <c r="D645" s="47">
        <v>1987</v>
      </c>
      <c r="E645" s="46" t="s">
        <v>1621</v>
      </c>
      <c r="F645" s="47" t="s">
        <v>1407</v>
      </c>
      <c r="G645" s="47" t="s">
        <v>1411</v>
      </c>
      <c r="H645" s="47">
        <v>214</v>
      </c>
      <c r="I645" s="48">
        <v>3.5694444444444445E-2</v>
      </c>
      <c r="J645" s="48">
        <v>3.532407407407407E-2</v>
      </c>
      <c r="K645" s="49">
        <v>25</v>
      </c>
    </row>
    <row r="646" spans="1:11" ht="14.25" x14ac:dyDescent="0.2">
      <c r="A646" t="str">
        <f t="shared" si="10"/>
        <v>Gut1961</v>
      </c>
      <c r="B646" s="46" t="s">
        <v>1235</v>
      </c>
      <c r="C646" s="46" t="s">
        <v>2401</v>
      </c>
      <c r="D646" s="47">
        <v>1961</v>
      </c>
      <c r="E646" s="46" t="s">
        <v>1929</v>
      </c>
      <c r="F646" s="47" t="s">
        <v>1407</v>
      </c>
      <c r="G646" s="47" t="s">
        <v>1587</v>
      </c>
      <c r="H646" s="47">
        <v>59</v>
      </c>
      <c r="I646" s="48">
        <v>3.6030092592592593E-2</v>
      </c>
      <c r="J646" s="48">
        <v>3.5358796296296298E-2</v>
      </c>
      <c r="K646" s="49">
        <v>25</v>
      </c>
    </row>
    <row r="647" spans="1:11" ht="14.25" x14ac:dyDescent="0.2">
      <c r="A647" t="str">
        <f t="shared" si="10"/>
        <v>Svoboda1997</v>
      </c>
      <c r="B647" s="46" t="s">
        <v>1050</v>
      </c>
      <c r="C647" s="46" t="s">
        <v>1233</v>
      </c>
      <c r="D647" s="47">
        <v>1997</v>
      </c>
      <c r="E647" s="46"/>
      <c r="F647" s="47" t="s">
        <v>1407</v>
      </c>
      <c r="G647" s="47" t="s">
        <v>1408</v>
      </c>
      <c r="H647" s="47">
        <v>88</v>
      </c>
      <c r="I647" s="48">
        <v>3.6435185185185189E-2</v>
      </c>
      <c r="J647" s="48">
        <v>3.5358796296296298E-2</v>
      </c>
      <c r="K647" s="49">
        <v>25</v>
      </c>
    </row>
    <row r="648" spans="1:11" ht="14.25" x14ac:dyDescent="0.2">
      <c r="A648" t="str">
        <f t="shared" si="10"/>
        <v>Vernerová1973</v>
      </c>
      <c r="B648" s="46" t="s">
        <v>1395</v>
      </c>
      <c r="C648" s="46" t="s">
        <v>2402</v>
      </c>
      <c r="D648" s="47">
        <v>1973</v>
      </c>
      <c r="E648" s="46" t="s">
        <v>2403</v>
      </c>
      <c r="F648" s="47" t="s">
        <v>1407</v>
      </c>
      <c r="G648" s="47" t="s">
        <v>1822</v>
      </c>
      <c r="H648" s="47">
        <v>22</v>
      </c>
      <c r="I648" s="48">
        <v>3.5474537037037041E-2</v>
      </c>
      <c r="J648" s="48">
        <v>3.5370370370370365E-2</v>
      </c>
      <c r="K648" s="49">
        <v>44</v>
      </c>
    </row>
    <row r="649" spans="1:11" ht="14.25" x14ac:dyDescent="0.2">
      <c r="A649" t="str">
        <f t="shared" si="10"/>
        <v>Šesták1956</v>
      </c>
      <c r="B649" s="46" t="s">
        <v>2404</v>
      </c>
      <c r="C649" s="46" t="s">
        <v>2405</v>
      </c>
      <c r="D649" s="47">
        <v>1956</v>
      </c>
      <c r="E649" s="46" t="s">
        <v>2406</v>
      </c>
      <c r="F649" s="47" t="s">
        <v>1407</v>
      </c>
      <c r="G649" s="47" t="s">
        <v>1471</v>
      </c>
      <c r="H649" s="47">
        <v>16</v>
      </c>
      <c r="I649" s="48">
        <v>3.560185185185185E-2</v>
      </c>
      <c r="J649" s="48">
        <v>3.5381944444444445E-2</v>
      </c>
      <c r="K649" s="49">
        <v>25</v>
      </c>
    </row>
    <row r="650" spans="1:11" ht="14.25" x14ac:dyDescent="0.2">
      <c r="A650" t="str">
        <f t="shared" si="10"/>
        <v>Chlumská1988</v>
      </c>
      <c r="B650" s="46" t="s">
        <v>1085</v>
      </c>
      <c r="C650" s="46" t="s">
        <v>2407</v>
      </c>
      <c r="D650" s="47">
        <v>1988</v>
      </c>
      <c r="E650" s="46"/>
      <c r="F650" s="47" t="s">
        <v>1407</v>
      </c>
      <c r="G650" s="47" t="s">
        <v>1486</v>
      </c>
      <c r="H650" s="47">
        <v>36</v>
      </c>
      <c r="I650" s="48">
        <v>3.6099537037037034E-2</v>
      </c>
      <c r="J650" s="48">
        <v>3.5381944444444445E-2</v>
      </c>
      <c r="K650" s="49">
        <v>44</v>
      </c>
    </row>
    <row r="651" spans="1:11" ht="14.25" x14ac:dyDescent="0.2">
      <c r="A651" t="str">
        <f t="shared" si="10"/>
        <v>Adam1972</v>
      </c>
      <c r="B651" s="46" t="s">
        <v>1042</v>
      </c>
      <c r="C651" s="46" t="s">
        <v>1162</v>
      </c>
      <c r="D651" s="47">
        <v>1972</v>
      </c>
      <c r="E651" s="46" t="s">
        <v>1816</v>
      </c>
      <c r="F651" s="47" t="s">
        <v>1407</v>
      </c>
      <c r="G651" s="47" t="s">
        <v>1421</v>
      </c>
      <c r="H651" s="47">
        <v>170</v>
      </c>
      <c r="I651" s="48">
        <v>3.5937500000000004E-2</v>
      </c>
      <c r="J651" s="48">
        <v>3.5393518518518519E-2</v>
      </c>
      <c r="K651" s="49">
        <v>25</v>
      </c>
    </row>
    <row r="652" spans="1:11" ht="14.25" x14ac:dyDescent="0.2">
      <c r="A652" t="str">
        <f t="shared" si="10"/>
        <v>Vokurkova1988</v>
      </c>
      <c r="B652" s="46" t="s">
        <v>2408</v>
      </c>
      <c r="C652" s="46" t="s">
        <v>2409</v>
      </c>
      <c r="D652" s="47">
        <v>1988</v>
      </c>
      <c r="E652" s="46"/>
      <c r="F652" s="47" t="s">
        <v>1407</v>
      </c>
      <c r="G652" s="47" t="s">
        <v>1486</v>
      </c>
      <c r="H652" s="47">
        <v>35</v>
      </c>
      <c r="I652" s="48">
        <v>3.6087962962962968E-2</v>
      </c>
      <c r="J652" s="48">
        <v>3.5405092592592592E-2</v>
      </c>
      <c r="K652" s="49">
        <v>44</v>
      </c>
    </row>
    <row r="653" spans="1:11" ht="14.25" x14ac:dyDescent="0.2">
      <c r="A653" t="str">
        <f t="shared" si="10"/>
        <v>Hejnic1980</v>
      </c>
      <c r="B653" s="46" t="s">
        <v>1041</v>
      </c>
      <c r="C653" s="46" t="s">
        <v>2410</v>
      </c>
      <c r="D653" s="47">
        <v>1980</v>
      </c>
      <c r="E653" s="46"/>
      <c r="F653" s="47" t="s">
        <v>1407</v>
      </c>
      <c r="G653" s="47" t="s">
        <v>1411</v>
      </c>
      <c r="H653" s="47">
        <v>218</v>
      </c>
      <c r="I653" s="48">
        <v>3.5879629629629629E-2</v>
      </c>
      <c r="J653" s="48">
        <v>3.5416666666666666E-2</v>
      </c>
      <c r="K653" s="49">
        <v>24</v>
      </c>
    </row>
    <row r="654" spans="1:11" ht="14.25" x14ac:dyDescent="0.2">
      <c r="A654" t="str">
        <f t="shared" si="10"/>
        <v>Nečas1963</v>
      </c>
      <c r="B654" s="46" t="s">
        <v>1251</v>
      </c>
      <c r="C654" s="46" t="s">
        <v>2411</v>
      </c>
      <c r="D654" s="47">
        <v>1963</v>
      </c>
      <c r="E654" s="46" t="s">
        <v>2412</v>
      </c>
      <c r="F654" s="47" t="s">
        <v>1407</v>
      </c>
      <c r="G654" s="47" t="s">
        <v>1587</v>
      </c>
      <c r="H654" s="47">
        <v>60</v>
      </c>
      <c r="I654" s="48">
        <v>3.6458333333333336E-2</v>
      </c>
      <c r="J654" s="48">
        <v>3.5416666666666666E-2</v>
      </c>
      <c r="K654" s="49">
        <v>24</v>
      </c>
    </row>
    <row r="655" spans="1:11" ht="14.25" x14ac:dyDescent="0.2">
      <c r="A655" t="str">
        <f t="shared" si="10"/>
        <v>Šustáčková1998</v>
      </c>
      <c r="B655" s="46" t="s">
        <v>2413</v>
      </c>
      <c r="C655" s="46" t="s">
        <v>2414</v>
      </c>
      <c r="D655" s="47">
        <v>1998</v>
      </c>
      <c r="E655" s="46"/>
      <c r="F655" s="47" t="s">
        <v>1407</v>
      </c>
      <c r="G655" s="47" t="s">
        <v>1486</v>
      </c>
      <c r="H655" s="47">
        <v>34</v>
      </c>
      <c r="I655" s="48">
        <v>3.5682870370370372E-2</v>
      </c>
      <c r="J655" s="48">
        <v>3.5428240740740739E-2</v>
      </c>
      <c r="K655" s="49">
        <v>41</v>
      </c>
    </row>
    <row r="656" spans="1:11" ht="14.25" x14ac:dyDescent="0.2">
      <c r="A656" t="str">
        <f t="shared" si="10"/>
        <v>Houšková1990</v>
      </c>
      <c r="B656" s="46" t="s">
        <v>1064</v>
      </c>
      <c r="C656" s="46" t="s">
        <v>2415</v>
      </c>
      <c r="D656" s="47">
        <v>1990</v>
      </c>
      <c r="E656" s="46" t="s">
        <v>2416</v>
      </c>
      <c r="F656" s="47" t="s">
        <v>1407</v>
      </c>
      <c r="G656" s="47" t="s">
        <v>1486</v>
      </c>
      <c r="H656" s="47">
        <v>33</v>
      </c>
      <c r="I656" s="48">
        <v>3.5624999999999997E-2</v>
      </c>
      <c r="J656" s="48">
        <v>3.5451388888888886E-2</v>
      </c>
      <c r="K656" s="49">
        <v>41</v>
      </c>
    </row>
    <row r="657" spans="1:11" ht="14.25" x14ac:dyDescent="0.2">
      <c r="A657" t="str">
        <f t="shared" si="10"/>
        <v>Zítek1984</v>
      </c>
      <c r="B657" s="46" t="s">
        <v>1050</v>
      </c>
      <c r="C657" s="46" t="s">
        <v>2417</v>
      </c>
      <c r="D657" s="47">
        <v>1984</v>
      </c>
      <c r="E657" s="46" t="s">
        <v>2208</v>
      </c>
      <c r="F657" s="47" t="s">
        <v>1407</v>
      </c>
      <c r="G657" s="47" t="s">
        <v>1411</v>
      </c>
      <c r="H657" s="47">
        <v>222</v>
      </c>
      <c r="I657" s="48">
        <v>3.6400462962962961E-2</v>
      </c>
      <c r="J657" s="48">
        <v>3.5451388888888886E-2</v>
      </c>
      <c r="K657" s="49">
        <v>24</v>
      </c>
    </row>
    <row r="658" spans="1:11" ht="14.25" x14ac:dyDescent="0.2">
      <c r="A658" t="str">
        <f t="shared" si="10"/>
        <v>Zehringer1955</v>
      </c>
      <c r="B658" s="46" t="s">
        <v>1841</v>
      </c>
      <c r="C658" s="46" t="s">
        <v>1634</v>
      </c>
      <c r="D658" s="47">
        <v>1955</v>
      </c>
      <c r="E658" s="46" t="s">
        <v>2418</v>
      </c>
      <c r="F658" s="47" t="s">
        <v>1407</v>
      </c>
      <c r="G658" s="47" t="s">
        <v>1471</v>
      </c>
      <c r="H658" s="47">
        <v>18</v>
      </c>
      <c r="I658" s="48">
        <v>3.6145833333333328E-2</v>
      </c>
      <c r="J658" s="48">
        <v>3.5462962962962967E-2</v>
      </c>
      <c r="K658" s="49">
        <v>24</v>
      </c>
    </row>
    <row r="659" spans="1:11" ht="14.25" x14ac:dyDescent="0.2">
      <c r="A659" t="str">
        <f t="shared" si="10"/>
        <v>Tomsová1999</v>
      </c>
      <c r="B659" s="46" t="s">
        <v>1371</v>
      </c>
      <c r="C659" s="46" t="s">
        <v>2419</v>
      </c>
      <c r="D659" s="47">
        <v>1999</v>
      </c>
      <c r="E659" s="46"/>
      <c r="F659" s="47" t="s">
        <v>1407</v>
      </c>
      <c r="G659" s="47" t="s">
        <v>1486</v>
      </c>
      <c r="H659" s="47">
        <v>40</v>
      </c>
      <c r="I659" s="48">
        <v>3.650462962962963E-2</v>
      </c>
      <c r="J659" s="48">
        <v>3.5462962962962967E-2</v>
      </c>
      <c r="K659" s="49">
        <v>41</v>
      </c>
    </row>
    <row r="660" spans="1:11" ht="14.25" x14ac:dyDescent="0.2">
      <c r="A660" t="str">
        <f t="shared" si="10"/>
        <v>Vytasilova1973</v>
      </c>
      <c r="B660" s="46" t="s">
        <v>1085</v>
      </c>
      <c r="C660" s="46" t="s">
        <v>2420</v>
      </c>
      <c r="D660" s="47">
        <v>1973</v>
      </c>
      <c r="E660" s="46"/>
      <c r="F660" s="47" t="s">
        <v>1407</v>
      </c>
      <c r="G660" s="47" t="s">
        <v>1822</v>
      </c>
      <c r="H660" s="47">
        <v>23</v>
      </c>
      <c r="I660" s="48">
        <v>3.560185185185185E-2</v>
      </c>
      <c r="J660" s="48">
        <v>3.5474537037037041E-2</v>
      </c>
      <c r="K660" s="49">
        <v>41</v>
      </c>
    </row>
    <row r="661" spans="1:11" ht="14.25" x14ac:dyDescent="0.2">
      <c r="A661" t="str">
        <f t="shared" si="10"/>
        <v>Lukešová1987</v>
      </c>
      <c r="B661" s="46" t="s">
        <v>2421</v>
      </c>
      <c r="C661" s="46" t="s">
        <v>2422</v>
      </c>
      <c r="D661" s="47">
        <v>1987</v>
      </c>
      <c r="E661" s="46"/>
      <c r="F661" s="47" t="s">
        <v>1407</v>
      </c>
      <c r="G661" s="47" t="s">
        <v>1458</v>
      </c>
      <c r="H661" s="47">
        <v>36</v>
      </c>
      <c r="I661" s="48">
        <v>3.5960648148148151E-2</v>
      </c>
      <c r="J661" s="48">
        <v>3.5474537037037041E-2</v>
      </c>
      <c r="K661" s="49">
        <v>41</v>
      </c>
    </row>
    <row r="662" spans="1:11" ht="14.25" x14ac:dyDescent="0.2">
      <c r="A662" t="str">
        <f t="shared" si="10"/>
        <v>Dvořák1975</v>
      </c>
      <c r="B662" s="46" t="s">
        <v>1239</v>
      </c>
      <c r="C662" s="46" t="s">
        <v>1556</v>
      </c>
      <c r="D662" s="47">
        <v>1975</v>
      </c>
      <c r="E662" s="46"/>
      <c r="F662" s="47" t="s">
        <v>1407</v>
      </c>
      <c r="G662" s="47" t="s">
        <v>1421</v>
      </c>
      <c r="H662" s="47">
        <v>173</v>
      </c>
      <c r="I662" s="48">
        <v>3.6076388888888887E-2</v>
      </c>
      <c r="J662" s="48">
        <v>3.5486111111111114E-2</v>
      </c>
      <c r="K662" s="49">
        <v>24</v>
      </c>
    </row>
    <row r="663" spans="1:11" ht="14.25" x14ac:dyDescent="0.2">
      <c r="A663" t="str">
        <f t="shared" si="10"/>
        <v>Kočová1962</v>
      </c>
      <c r="B663" s="46" t="s">
        <v>1057</v>
      </c>
      <c r="C663" s="46" t="s">
        <v>2423</v>
      </c>
      <c r="D663" s="47">
        <v>1962</v>
      </c>
      <c r="E663" s="46" t="s">
        <v>1648</v>
      </c>
      <c r="F663" s="47" t="s">
        <v>1407</v>
      </c>
      <c r="G663" s="47" t="s">
        <v>1786</v>
      </c>
      <c r="H663" s="47">
        <v>7</v>
      </c>
      <c r="I663" s="48">
        <v>3.6284722222222225E-2</v>
      </c>
      <c r="J663" s="48">
        <v>3.5486111111111114E-2</v>
      </c>
      <c r="K663" s="49">
        <v>41</v>
      </c>
    </row>
    <row r="664" spans="1:11" ht="14.25" x14ac:dyDescent="0.2">
      <c r="A664" t="str">
        <f t="shared" si="10"/>
        <v>Mráz1976</v>
      </c>
      <c r="B664" s="46" t="s">
        <v>1256</v>
      </c>
      <c r="C664" s="46" t="s">
        <v>2424</v>
      </c>
      <c r="D664" s="47">
        <v>1976</v>
      </c>
      <c r="E664" s="46" t="s">
        <v>2425</v>
      </c>
      <c r="F664" s="47" t="s">
        <v>1407</v>
      </c>
      <c r="G664" s="47" t="s">
        <v>1421</v>
      </c>
      <c r="H664" s="47">
        <v>167</v>
      </c>
      <c r="I664" s="48">
        <v>3.5648148148148151E-2</v>
      </c>
      <c r="J664" s="48">
        <v>3.5497685185185188E-2</v>
      </c>
      <c r="K664" s="49">
        <v>24</v>
      </c>
    </row>
    <row r="665" spans="1:11" ht="14.25" x14ac:dyDescent="0.2">
      <c r="A665" t="str">
        <f t="shared" si="10"/>
        <v>Trbušek1976</v>
      </c>
      <c r="B665" s="46" t="s">
        <v>2039</v>
      </c>
      <c r="C665" s="46" t="s">
        <v>2426</v>
      </c>
      <c r="D665" s="47">
        <v>1976</v>
      </c>
      <c r="E665" s="46" t="s">
        <v>1452</v>
      </c>
      <c r="F665" s="47" t="s">
        <v>1407</v>
      </c>
      <c r="G665" s="47" t="s">
        <v>1421</v>
      </c>
      <c r="H665" s="47">
        <v>171</v>
      </c>
      <c r="I665" s="48">
        <v>3.6030092592592593E-2</v>
      </c>
      <c r="J665" s="48">
        <v>3.5543981481481475E-2</v>
      </c>
      <c r="K665" s="49">
        <v>24</v>
      </c>
    </row>
    <row r="666" spans="1:11" ht="14.25" x14ac:dyDescent="0.2">
      <c r="A666" t="str">
        <f t="shared" si="10"/>
        <v>Štědronská1972</v>
      </c>
      <c r="B666" s="46" t="s">
        <v>1345</v>
      </c>
      <c r="C666" s="46" t="s">
        <v>2427</v>
      </c>
      <c r="D666" s="47">
        <v>1972</v>
      </c>
      <c r="E666" s="46"/>
      <c r="F666" s="47" t="s">
        <v>1407</v>
      </c>
      <c r="G666" s="47" t="s">
        <v>1822</v>
      </c>
      <c r="H666" s="47">
        <v>26</v>
      </c>
      <c r="I666" s="48">
        <v>3.5868055555555556E-2</v>
      </c>
      <c r="J666" s="48">
        <v>3.5555555555555556E-2</v>
      </c>
      <c r="K666" s="49">
        <v>41</v>
      </c>
    </row>
    <row r="667" spans="1:11" ht="14.25" x14ac:dyDescent="0.2">
      <c r="A667" t="str">
        <f t="shared" si="10"/>
        <v>Pečený1977</v>
      </c>
      <c r="B667" s="46" t="s">
        <v>1086</v>
      </c>
      <c r="C667" s="46" t="s">
        <v>2392</v>
      </c>
      <c r="D667" s="47">
        <v>1977</v>
      </c>
      <c r="E667" s="46"/>
      <c r="F667" s="47" t="s">
        <v>1407</v>
      </c>
      <c r="G667" s="47" t="s">
        <v>1421</v>
      </c>
      <c r="H667" s="47">
        <v>175</v>
      </c>
      <c r="I667" s="48">
        <v>3.6238425925925924E-2</v>
      </c>
      <c r="J667" s="48">
        <v>3.5567129629629629E-2</v>
      </c>
      <c r="K667" s="49">
        <v>24</v>
      </c>
    </row>
    <row r="668" spans="1:11" ht="14.25" x14ac:dyDescent="0.2">
      <c r="A668" t="str">
        <f t="shared" si="10"/>
        <v>Fifková1987</v>
      </c>
      <c r="B668" s="46" t="s">
        <v>1063</v>
      </c>
      <c r="C668" s="46" t="s">
        <v>2428</v>
      </c>
      <c r="D668" s="47">
        <v>1987</v>
      </c>
      <c r="E668" s="46" t="s">
        <v>2429</v>
      </c>
      <c r="F668" s="47" t="s">
        <v>1407</v>
      </c>
      <c r="G668" s="47" t="s">
        <v>1458</v>
      </c>
      <c r="H668" s="47">
        <v>33</v>
      </c>
      <c r="I668" s="48">
        <v>3.5868055555555556E-2</v>
      </c>
      <c r="J668" s="48">
        <v>3.5578703703703703E-2</v>
      </c>
      <c r="K668" s="49">
        <v>41</v>
      </c>
    </row>
    <row r="669" spans="1:11" ht="14.25" x14ac:dyDescent="0.2">
      <c r="A669" t="str">
        <f t="shared" si="10"/>
        <v>zemanova1983</v>
      </c>
      <c r="B669" s="46" t="s">
        <v>2430</v>
      </c>
      <c r="C669" s="46" t="s">
        <v>2431</v>
      </c>
      <c r="D669" s="47">
        <v>1983</v>
      </c>
      <c r="E669" s="46" t="s">
        <v>2432</v>
      </c>
      <c r="F669" s="47" t="s">
        <v>1407</v>
      </c>
      <c r="G669" s="47" t="s">
        <v>1458</v>
      </c>
      <c r="H669" s="47">
        <v>34</v>
      </c>
      <c r="I669" s="48">
        <v>3.5879629629629629E-2</v>
      </c>
      <c r="J669" s="48">
        <v>3.5578703703703703E-2</v>
      </c>
      <c r="K669" s="49">
        <v>41</v>
      </c>
    </row>
    <row r="670" spans="1:11" ht="14.25" x14ac:dyDescent="0.2">
      <c r="A670" t="str">
        <f t="shared" si="10"/>
        <v>Bacílková1973</v>
      </c>
      <c r="B670" s="46" t="s">
        <v>1070</v>
      </c>
      <c r="C670" s="46" t="s">
        <v>1346</v>
      </c>
      <c r="D670" s="47">
        <v>1973</v>
      </c>
      <c r="E670" s="46" t="s">
        <v>325</v>
      </c>
      <c r="F670" s="47" t="s">
        <v>1407</v>
      </c>
      <c r="G670" s="47" t="s">
        <v>1822</v>
      </c>
      <c r="H670" s="47">
        <v>27</v>
      </c>
      <c r="I670" s="48">
        <v>3.6041666666666666E-2</v>
      </c>
      <c r="J670" s="48">
        <v>3.5590277777777776E-2</v>
      </c>
      <c r="K670" s="49">
        <v>41</v>
      </c>
    </row>
    <row r="671" spans="1:11" ht="14.25" x14ac:dyDescent="0.2">
      <c r="A671" t="str">
        <f t="shared" si="10"/>
        <v>Němeček1971</v>
      </c>
      <c r="B671" s="46" t="s">
        <v>1042</v>
      </c>
      <c r="C671" s="46" t="s">
        <v>2433</v>
      </c>
      <c r="D671" s="47">
        <v>1971</v>
      </c>
      <c r="E671" s="46" t="s">
        <v>2111</v>
      </c>
      <c r="F671" s="47" t="s">
        <v>1407</v>
      </c>
      <c r="G671" s="47" t="s">
        <v>1421</v>
      </c>
      <c r="H671" s="47">
        <v>177</v>
      </c>
      <c r="I671" s="48">
        <v>3.6296296296296292E-2</v>
      </c>
      <c r="J671" s="48">
        <v>3.5694444444444445E-2</v>
      </c>
      <c r="K671" s="49">
        <v>24</v>
      </c>
    </row>
    <row r="672" spans="1:11" ht="14.25" x14ac:dyDescent="0.2">
      <c r="A672" t="str">
        <f t="shared" si="10"/>
        <v>Vančura1968</v>
      </c>
      <c r="B672" s="46" t="s">
        <v>1041</v>
      </c>
      <c r="C672" s="46" t="s">
        <v>2434</v>
      </c>
      <c r="D672" s="47">
        <v>1968</v>
      </c>
      <c r="E672" s="46"/>
      <c r="F672" s="47" t="s">
        <v>1407</v>
      </c>
      <c r="G672" s="47" t="s">
        <v>1421</v>
      </c>
      <c r="H672" s="47">
        <v>179</v>
      </c>
      <c r="I672" s="48">
        <v>3.6331018518518519E-2</v>
      </c>
      <c r="J672" s="48">
        <v>3.5706018518518519E-2</v>
      </c>
      <c r="K672" s="49">
        <v>24</v>
      </c>
    </row>
    <row r="673" spans="1:11" ht="14.25" x14ac:dyDescent="0.2">
      <c r="A673" t="str">
        <f t="shared" si="10"/>
        <v>Šarochová1975</v>
      </c>
      <c r="B673" s="46" t="s">
        <v>1064</v>
      </c>
      <c r="C673" s="46" t="s">
        <v>2435</v>
      </c>
      <c r="D673" s="47">
        <v>1975</v>
      </c>
      <c r="E673" s="46"/>
      <c r="F673" s="47" t="s">
        <v>1407</v>
      </c>
      <c r="G673" s="47" t="s">
        <v>1822</v>
      </c>
      <c r="H673" s="47">
        <v>28</v>
      </c>
      <c r="I673" s="48">
        <v>3.6388888888888887E-2</v>
      </c>
      <c r="J673" s="48">
        <v>3.5717592592592592E-2</v>
      </c>
      <c r="K673" s="49">
        <v>41</v>
      </c>
    </row>
    <row r="674" spans="1:11" ht="14.25" x14ac:dyDescent="0.2">
      <c r="A674" t="str">
        <f t="shared" si="10"/>
        <v>Králová1978</v>
      </c>
      <c r="B674" s="46" t="s">
        <v>1395</v>
      </c>
      <c r="C674" s="46" t="s">
        <v>1366</v>
      </c>
      <c r="D674" s="47">
        <v>1978</v>
      </c>
      <c r="E674" s="46" t="s">
        <v>331</v>
      </c>
      <c r="F674" s="47" t="s">
        <v>1407</v>
      </c>
      <c r="G674" s="47" t="s">
        <v>1458</v>
      </c>
      <c r="H674" s="47">
        <v>37</v>
      </c>
      <c r="I674" s="48">
        <v>3.6064814814814813E-2</v>
      </c>
      <c r="J674" s="48">
        <v>3.5729166666666666E-2</v>
      </c>
      <c r="K674" s="49">
        <v>41</v>
      </c>
    </row>
    <row r="675" spans="1:11" ht="14.25" x14ac:dyDescent="0.2">
      <c r="A675" t="str">
        <f t="shared" si="10"/>
        <v>Bělaška1974</v>
      </c>
      <c r="B675" s="46" t="s">
        <v>1237</v>
      </c>
      <c r="C675" s="46" t="s">
        <v>2436</v>
      </c>
      <c r="D675" s="47">
        <v>1974</v>
      </c>
      <c r="E675" s="46" t="s">
        <v>2437</v>
      </c>
      <c r="F675" s="47" t="s">
        <v>1407</v>
      </c>
      <c r="G675" s="47" t="s">
        <v>1421</v>
      </c>
      <c r="H675" s="47">
        <v>172</v>
      </c>
      <c r="I675" s="48">
        <v>3.6076388888888887E-2</v>
      </c>
      <c r="J675" s="48">
        <v>3.5729166666666666E-2</v>
      </c>
      <c r="K675" s="49">
        <v>24</v>
      </c>
    </row>
    <row r="676" spans="1:11" ht="14.25" x14ac:dyDescent="0.2">
      <c r="A676" t="str">
        <f t="shared" si="10"/>
        <v>Růžičková1983</v>
      </c>
      <c r="B676" s="46" t="s">
        <v>2438</v>
      </c>
      <c r="C676" s="46" t="s">
        <v>2439</v>
      </c>
      <c r="D676" s="47">
        <v>1983</v>
      </c>
      <c r="E676" s="46"/>
      <c r="F676" s="47" t="s">
        <v>1407</v>
      </c>
      <c r="G676" s="47" t="s">
        <v>1458</v>
      </c>
      <c r="H676" s="47">
        <v>39</v>
      </c>
      <c r="I676" s="48">
        <v>3.6157407407407409E-2</v>
      </c>
      <c r="J676" s="48">
        <v>3.5763888888888887E-2</v>
      </c>
      <c r="K676" s="49">
        <v>41</v>
      </c>
    </row>
    <row r="677" spans="1:11" ht="14.25" x14ac:dyDescent="0.2">
      <c r="A677" t="str">
        <f t="shared" si="10"/>
        <v>Zámečník1975</v>
      </c>
      <c r="B677" s="46" t="s">
        <v>1268</v>
      </c>
      <c r="C677" s="46" t="s">
        <v>2440</v>
      </c>
      <c r="D677" s="47">
        <v>1975</v>
      </c>
      <c r="E677" s="46"/>
      <c r="F677" s="47" t="s">
        <v>1407</v>
      </c>
      <c r="G677" s="47" t="s">
        <v>1421</v>
      </c>
      <c r="H677" s="47">
        <v>176</v>
      </c>
      <c r="I677" s="48">
        <v>3.6284722222222225E-2</v>
      </c>
      <c r="J677" s="48">
        <v>3.577546296296296E-2</v>
      </c>
      <c r="K677" s="49">
        <v>24</v>
      </c>
    </row>
    <row r="678" spans="1:11" ht="14.25" x14ac:dyDescent="0.2">
      <c r="A678" t="str">
        <f t="shared" si="10"/>
        <v>Al-Bunni1968</v>
      </c>
      <c r="B678" s="46" t="s">
        <v>2441</v>
      </c>
      <c r="C678" s="46" t="s">
        <v>2442</v>
      </c>
      <c r="D678" s="47">
        <v>1968</v>
      </c>
      <c r="E678" s="46"/>
      <c r="F678" s="47" t="s">
        <v>1407</v>
      </c>
      <c r="G678" s="47" t="s">
        <v>1421</v>
      </c>
      <c r="H678" s="47">
        <v>184</v>
      </c>
      <c r="I678" s="48">
        <v>3.6712962962962961E-2</v>
      </c>
      <c r="J678" s="48">
        <v>3.5787037037037034E-2</v>
      </c>
      <c r="K678" s="49">
        <v>24</v>
      </c>
    </row>
    <row r="679" spans="1:11" ht="14.25" x14ac:dyDescent="0.2">
      <c r="A679" t="str">
        <f t="shared" si="10"/>
        <v>Prošek1973</v>
      </c>
      <c r="B679" s="46" t="s">
        <v>1841</v>
      </c>
      <c r="C679" s="46" t="s">
        <v>2443</v>
      </c>
      <c r="D679" s="47">
        <v>1973</v>
      </c>
      <c r="E679" s="46"/>
      <c r="F679" s="47" t="s">
        <v>1407</v>
      </c>
      <c r="G679" s="47" t="s">
        <v>1421</v>
      </c>
      <c r="H679" s="47">
        <v>180</v>
      </c>
      <c r="I679" s="48">
        <v>3.6388888888888887E-2</v>
      </c>
      <c r="J679" s="48">
        <v>3.5821759259259262E-2</v>
      </c>
      <c r="K679" s="49">
        <v>24</v>
      </c>
    </row>
    <row r="680" spans="1:11" ht="14.25" x14ac:dyDescent="0.2">
      <c r="A680" t="str">
        <f t="shared" si="10"/>
        <v>Hlavatá1997</v>
      </c>
      <c r="B680" s="46" t="s">
        <v>1099</v>
      </c>
      <c r="C680" s="46" t="s">
        <v>2444</v>
      </c>
      <c r="D680" s="47">
        <v>1997</v>
      </c>
      <c r="E680" s="46" t="s">
        <v>2147</v>
      </c>
      <c r="F680" s="47" t="s">
        <v>1407</v>
      </c>
      <c r="G680" s="47" t="s">
        <v>1486</v>
      </c>
      <c r="H680" s="47">
        <v>37</v>
      </c>
      <c r="I680" s="48">
        <v>3.6342592592592593E-2</v>
      </c>
      <c r="J680" s="48">
        <v>3.5868055555555556E-2</v>
      </c>
      <c r="K680" s="49">
        <v>41</v>
      </c>
    </row>
    <row r="681" spans="1:11" ht="14.25" x14ac:dyDescent="0.2">
      <c r="A681" t="str">
        <f t="shared" si="10"/>
        <v>Petrásek1972</v>
      </c>
      <c r="B681" s="46" t="s">
        <v>1100</v>
      </c>
      <c r="C681" s="46" t="s">
        <v>2445</v>
      </c>
      <c r="D681" s="47">
        <v>1972</v>
      </c>
      <c r="E681" s="46" t="s">
        <v>2446</v>
      </c>
      <c r="F681" s="47" t="s">
        <v>1407</v>
      </c>
      <c r="G681" s="47" t="s">
        <v>1421</v>
      </c>
      <c r="H681" s="47">
        <v>178</v>
      </c>
      <c r="I681" s="48">
        <v>3.6331018518518519E-2</v>
      </c>
      <c r="J681" s="48">
        <v>3.5902777777777777E-2</v>
      </c>
      <c r="K681" s="49">
        <v>24</v>
      </c>
    </row>
    <row r="682" spans="1:11" ht="14.25" x14ac:dyDescent="0.2">
      <c r="A682" t="str">
        <f t="shared" si="10"/>
        <v>Petržíková1973</v>
      </c>
      <c r="B682" s="46" t="s">
        <v>1345</v>
      </c>
      <c r="C682" s="46" t="s">
        <v>2447</v>
      </c>
      <c r="D682" s="47">
        <v>1973</v>
      </c>
      <c r="E682" s="46"/>
      <c r="F682" s="47" t="s">
        <v>1407</v>
      </c>
      <c r="G682" s="47" t="s">
        <v>1822</v>
      </c>
      <c r="H682" s="47">
        <v>34</v>
      </c>
      <c r="I682" s="48">
        <v>3.6689814814814821E-2</v>
      </c>
      <c r="J682" s="48">
        <v>3.5914351851851857E-2</v>
      </c>
      <c r="K682" s="49">
        <v>41</v>
      </c>
    </row>
    <row r="683" spans="1:11" ht="14.25" x14ac:dyDescent="0.2">
      <c r="A683" t="str">
        <f t="shared" si="10"/>
        <v>Matula1980</v>
      </c>
      <c r="B683" s="46" t="s">
        <v>1273</v>
      </c>
      <c r="C683" s="46" t="s">
        <v>2448</v>
      </c>
      <c r="D683" s="47">
        <v>1980</v>
      </c>
      <c r="E683" s="46"/>
      <c r="F683" s="47" t="s">
        <v>1407</v>
      </c>
      <c r="G683" s="47" t="s">
        <v>1411</v>
      </c>
      <c r="H683" s="47">
        <v>223</v>
      </c>
      <c r="I683" s="48">
        <v>3.6562499999999998E-2</v>
      </c>
      <c r="J683" s="48">
        <v>3.5925925925925924E-2</v>
      </c>
      <c r="K683" s="49">
        <v>24</v>
      </c>
    </row>
    <row r="684" spans="1:11" ht="14.25" x14ac:dyDescent="0.2">
      <c r="A684" t="str">
        <f t="shared" si="10"/>
        <v>Kliment1971</v>
      </c>
      <c r="B684" s="46" t="s">
        <v>1268</v>
      </c>
      <c r="C684" s="46" t="s">
        <v>2449</v>
      </c>
      <c r="D684" s="47">
        <v>1971</v>
      </c>
      <c r="E684" s="46"/>
      <c r="F684" s="47" t="s">
        <v>1407</v>
      </c>
      <c r="G684" s="47" t="s">
        <v>1421</v>
      </c>
      <c r="H684" s="47">
        <v>183</v>
      </c>
      <c r="I684" s="48">
        <v>3.667824074074074E-2</v>
      </c>
      <c r="J684" s="48">
        <v>3.5937500000000004E-2</v>
      </c>
      <c r="K684" s="49">
        <v>24</v>
      </c>
    </row>
    <row r="685" spans="1:11" ht="14.25" x14ac:dyDescent="0.2">
      <c r="A685" t="str">
        <f t="shared" si="10"/>
        <v>Dukát1972</v>
      </c>
      <c r="B685" s="46" t="s">
        <v>1268</v>
      </c>
      <c r="C685" s="46" t="s">
        <v>2450</v>
      </c>
      <c r="D685" s="47">
        <v>1972</v>
      </c>
      <c r="E685" s="46" t="s">
        <v>2451</v>
      </c>
      <c r="F685" s="47" t="s">
        <v>1407</v>
      </c>
      <c r="G685" s="47" t="s">
        <v>1421</v>
      </c>
      <c r="H685" s="47">
        <v>181</v>
      </c>
      <c r="I685" s="48">
        <v>3.6458333333333336E-2</v>
      </c>
      <c r="J685" s="48">
        <v>3.5960648148148151E-2</v>
      </c>
      <c r="K685" s="49">
        <v>24</v>
      </c>
    </row>
    <row r="686" spans="1:11" ht="14.25" x14ac:dyDescent="0.2">
      <c r="A686" t="str">
        <f t="shared" si="10"/>
        <v>Krčil1983</v>
      </c>
      <c r="B686" s="46" t="s">
        <v>1461</v>
      </c>
      <c r="C686" s="46" t="s">
        <v>2452</v>
      </c>
      <c r="D686" s="47">
        <v>1983</v>
      </c>
      <c r="E686" s="46"/>
      <c r="F686" s="47" t="s">
        <v>1407</v>
      </c>
      <c r="G686" s="47" t="s">
        <v>1411</v>
      </c>
      <c r="H686" s="47">
        <v>224</v>
      </c>
      <c r="I686" s="48">
        <v>3.6574074074074071E-2</v>
      </c>
      <c r="J686" s="48">
        <v>3.5972222222222218E-2</v>
      </c>
      <c r="K686" s="49">
        <v>24</v>
      </c>
    </row>
    <row r="687" spans="1:11" ht="14.25" x14ac:dyDescent="0.2">
      <c r="A687" t="str">
        <f t="shared" si="10"/>
        <v>Jurecka1978</v>
      </c>
      <c r="B687" s="46" t="s">
        <v>1243</v>
      </c>
      <c r="C687" s="46" t="s">
        <v>2453</v>
      </c>
      <c r="D687" s="47">
        <v>1978</v>
      </c>
      <c r="E687" s="46"/>
      <c r="F687" s="47" t="s">
        <v>1407</v>
      </c>
      <c r="G687" s="47" t="s">
        <v>1411</v>
      </c>
      <c r="H687" s="47">
        <v>226</v>
      </c>
      <c r="I687" s="48">
        <v>3.667824074074074E-2</v>
      </c>
      <c r="J687" s="48">
        <v>3.5972222222222218E-2</v>
      </c>
      <c r="K687" s="49">
        <v>24</v>
      </c>
    </row>
    <row r="688" spans="1:11" ht="14.25" x14ac:dyDescent="0.2">
      <c r="A688" t="str">
        <f t="shared" si="10"/>
        <v>Radonská1973</v>
      </c>
      <c r="B688" s="46" t="s">
        <v>1057</v>
      </c>
      <c r="C688" s="46" t="s">
        <v>2454</v>
      </c>
      <c r="D688" s="47">
        <v>1973</v>
      </c>
      <c r="E688" s="46"/>
      <c r="F688" s="47" t="s">
        <v>1407</v>
      </c>
      <c r="G688" s="47" t="s">
        <v>1822</v>
      </c>
      <c r="H688" s="47">
        <v>29</v>
      </c>
      <c r="I688" s="48">
        <v>3.6493055555555549E-2</v>
      </c>
      <c r="J688" s="48">
        <v>3.5983796296296298E-2</v>
      </c>
      <c r="K688" s="49">
        <v>41</v>
      </c>
    </row>
    <row r="689" spans="1:11" ht="14.25" x14ac:dyDescent="0.2">
      <c r="A689" t="str">
        <f t="shared" si="10"/>
        <v>Řápek1942</v>
      </c>
      <c r="B689" s="46" t="s">
        <v>1049</v>
      </c>
      <c r="C689" s="46" t="s">
        <v>2455</v>
      </c>
      <c r="D689" s="47">
        <v>1942</v>
      </c>
      <c r="E689" s="46" t="s">
        <v>2456</v>
      </c>
      <c r="F689" s="47" t="s">
        <v>1407</v>
      </c>
      <c r="G689" s="47" t="s">
        <v>2457</v>
      </c>
      <c r="H689" s="47">
        <v>1</v>
      </c>
      <c r="I689" s="48">
        <v>3.6145833333333328E-2</v>
      </c>
      <c r="J689" s="48">
        <v>3.5995370370370372E-2</v>
      </c>
      <c r="K689" s="49">
        <v>24</v>
      </c>
    </row>
    <row r="690" spans="1:11" ht="14.25" x14ac:dyDescent="0.2">
      <c r="A690" t="str">
        <f t="shared" si="10"/>
        <v>Šmerhová1980</v>
      </c>
      <c r="B690" s="46" t="s">
        <v>1064</v>
      </c>
      <c r="C690" s="46" t="s">
        <v>2458</v>
      </c>
      <c r="D690" s="47">
        <v>1980</v>
      </c>
      <c r="E690" s="46" t="s">
        <v>1868</v>
      </c>
      <c r="F690" s="47" t="s">
        <v>1407</v>
      </c>
      <c r="G690" s="47" t="s">
        <v>1458</v>
      </c>
      <c r="H690" s="47">
        <v>40</v>
      </c>
      <c r="I690" s="48">
        <v>3.6273148148148145E-2</v>
      </c>
      <c r="J690" s="48">
        <v>3.5995370370370372E-2</v>
      </c>
      <c r="K690" s="49">
        <v>41</v>
      </c>
    </row>
    <row r="691" spans="1:11" ht="14.25" x14ac:dyDescent="0.2">
      <c r="A691" t="str">
        <f t="shared" si="10"/>
        <v>Maternová1976</v>
      </c>
      <c r="B691" s="46" t="s">
        <v>1395</v>
      </c>
      <c r="C691" s="46" t="s">
        <v>2459</v>
      </c>
      <c r="D691" s="47">
        <v>1976</v>
      </c>
      <c r="E691" s="46" t="s">
        <v>1076</v>
      </c>
      <c r="F691" s="47" t="s">
        <v>1407</v>
      </c>
      <c r="G691" s="47" t="s">
        <v>1822</v>
      </c>
      <c r="H691" s="47">
        <v>31</v>
      </c>
      <c r="I691" s="48">
        <v>3.6608796296296299E-2</v>
      </c>
      <c r="J691" s="48">
        <v>3.5995370370370372E-2</v>
      </c>
      <c r="K691" s="49">
        <v>41</v>
      </c>
    </row>
    <row r="692" spans="1:11" ht="14.25" x14ac:dyDescent="0.2">
      <c r="A692" t="str">
        <f t="shared" si="10"/>
        <v>Mrkvička1947</v>
      </c>
      <c r="B692" s="46" t="s">
        <v>1042</v>
      </c>
      <c r="C692" s="46" t="s">
        <v>1234</v>
      </c>
      <c r="D692" s="47">
        <v>1947</v>
      </c>
      <c r="E692" s="46" t="s">
        <v>2460</v>
      </c>
      <c r="F692" s="47" t="s">
        <v>1407</v>
      </c>
      <c r="G692" s="47" t="s">
        <v>2457</v>
      </c>
      <c r="H692" s="47">
        <v>2</v>
      </c>
      <c r="I692" s="48">
        <v>3.6585648148148145E-2</v>
      </c>
      <c r="J692" s="48">
        <v>3.6018518518518519E-2</v>
      </c>
      <c r="K692" s="49">
        <v>24</v>
      </c>
    </row>
    <row r="693" spans="1:11" ht="14.25" x14ac:dyDescent="0.2">
      <c r="A693" t="str">
        <f t="shared" si="10"/>
        <v>Adámek1986</v>
      </c>
      <c r="B693" s="46" t="s">
        <v>1268</v>
      </c>
      <c r="C693" s="46" t="s">
        <v>2461</v>
      </c>
      <c r="D693" s="47">
        <v>1986</v>
      </c>
      <c r="E693" s="46"/>
      <c r="F693" s="47" t="s">
        <v>1407</v>
      </c>
      <c r="G693" s="47" t="s">
        <v>1411</v>
      </c>
      <c r="H693" s="47">
        <v>225</v>
      </c>
      <c r="I693" s="48">
        <v>3.664351851851852E-2</v>
      </c>
      <c r="J693" s="48">
        <v>3.6018518518518519E-2</v>
      </c>
      <c r="K693" s="49">
        <v>24</v>
      </c>
    </row>
    <row r="694" spans="1:11" ht="14.25" x14ac:dyDescent="0.2">
      <c r="A694" t="str">
        <f t="shared" si="10"/>
        <v>Krahl1978</v>
      </c>
      <c r="B694" s="46" t="s">
        <v>1041</v>
      </c>
      <c r="C694" s="46" t="s">
        <v>2462</v>
      </c>
      <c r="D694" s="47">
        <v>1978</v>
      </c>
      <c r="E694" s="46" t="s">
        <v>2463</v>
      </c>
      <c r="F694" s="47" t="s">
        <v>1407</v>
      </c>
      <c r="G694" s="47" t="s">
        <v>1411</v>
      </c>
      <c r="H694" s="47">
        <v>231</v>
      </c>
      <c r="I694" s="48">
        <v>3.6886574074074079E-2</v>
      </c>
      <c r="J694" s="48">
        <v>3.6018518518518519E-2</v>
      </c>
      <c r="K694" s="49">
        <v>24</v>
      </c>
    </row>
    <row r="695" spans="1:11" ht="14.25" x14ac:dyDescent="0.2">
      <c r="A695" t="str">
        <f t="shared" si="10"/>
        <v>Vicková1980</v>
      </c>
      <c r="B695" s="46" t="s">
        <v>1063</v>
      </c>
      <c r="C695" s="46" t="s">
        <v>2464</v>
      </c>
      <c r="D695" s="47">
        <v>1980</v>
      </c>
      <c r="E695" s="46"/>
      <c r="F695" s="47" t="s">
        <v>1407</v>
      </c>
      <c r="G695" s="47" t="s">
        <v>1458</v>
      </c>
      <c r="H695" s="47">
        <v>45</v>
      </c>
      <c r="I695" s="48">
        <v>3.6944444444444446E-2</v>
      </c>
      <c r="J695" s="48">
        <v>3.6018518518518519E-2</v>
      </c>
      <c r="K695" s="49">
        <v>41</v>
      </c>
    </row>
    <row r="696" spans="1:11" ht="14.25" x14ac:dyDescent="0.2">
      <c r="A696" t="str">
        <f t="shared" si="10"/>
        <v>Rosička1974</v>
      </c>
      <c r="B696" s="46" t="s">
        <v>1268</v>
      </c>
      <c r="C696" s="46" t="s">
        <v>2465</v>
      </c>
      <c r="D696" s="47">
        <v>1974</v>
      </c>
      <c r="E696" s="46"/>
      <c r="F696" s="47" t="s">
        <v>1407</v>
      </c>
      <c r="G696" s="47" t="s">
        <v>1421</v>
      </c>
      <c r="H696" s="47">
        <v>182</v>
      </c>
      <c r="I696" s="48">
        <v>3.664351851851852E-2</v>
      </c>
      <c r="J696" s="48">
        <v>3.6030092592592593E-2</v>
      </c>
      <c r="K696" s="49">
        <v>24</v>
      </c>
    </row>
    <row r="697" spans="1:11" ht="14.25" x14ac:dyDescent="0.2">
      <c r="A697" t="str">
        <f t="shared" si="10"/>
        <v>Šváb1986</v>
      </c>
      <c r="B697" s="46" t="s">
        <v>1124</v>
      </c>
      <c r="C697" s="46" t="s">
        <v>2466</v>
      </c>
      <c r="D697" s="47">
        <v>1986</v>
      </c>
      <c r="E697" s="46"/>
      <c r="F697" s="47" t="s">
        <v>1407</v>
      </c>
      <c r="G697" s="47" t="s">
        <v>1411</v>
      </c>
      <c r="H697" s="47">
        <v>220</v>
      </c>
      <c r="I697" s="48">
        <v>3.6238425925925924E-2</v>
      </c>
      <c r="J697" s="48">
        <v>3.6041666666666666E-2</v>
      </c>
      <c r="K697" s="49">
        <v>24</v>
      </c>
    </row>
    <row r="698" spans="1:11" ht="14.25" x14ac:dyDescent="0.2">
      <c r="A698" t="str">
        <f t="shared" si="10"/>
        <v>Pektorová1982</v>
      </c>
      <c r="B698" s="46" t="s">
        <v>1355</v>
      </c>
      <c r="C698" s="46" t="s">
        <v>2467</v>
      </c>
      <c r="D698" s="47">
        <v>1982</v>
      </c>
      <c r="E698" s="46"/>
      <c r="F698" s="47" t="s">
        <v>1407</v>
      </c>
      <c r="G698" s="47" t="s">
        <v>1458</v>
      </c>
      <c r="H698" s="47">
        <v>42</v>
      </c>
      <c r="I698" s="48">
        <v>3.6689814814814821E-2</v>
      </c>
      <c r="J698" s="48">
        <v>3.6041666666666666E-2</v>
      </c>
      <c r="K698" s="49">
        <v>41</v>
      </c>
    </row>
    <row r="699" spans="1:11" ht="14.25" x14ac:dyDescent="0.2">
      <c r="A699" t="str">
        <f t="shared" si="10"/>
        <v>Šimečková1985</v>
      </c>
      <c r="B699" s="46" t="s">
        <v>1385</v>
      </c>
      <c r="C699" s="46" t="s">
        <v>2468</v>
      </c>
      <c r="D699" s="47">
        <v>1985</v>
      </c>
      <c r="E699" s="46" t="s">
        <v>2469</v>
      </c>
      <c r="F699" s="47" t="s">
        <v>1407</v>
      </c>
      <c r="G699" s="47" t="s">
        <v>1458</v>
      </c>
      <c r="H699" s="47">
        <v>43</v>
      </c>
      <c r="I699" s="48">
        <v>3.6747685185185182E-2</v>
      </c>
      <c r="J699" s="48">
        <v>3.6041666666666666E-2</v>
      </c>
      <c r="K699" s="49">
        <v>41</v>
      </c>
    </row>
    <row r="700" spans="1:11" ht="14.25" x14ac:dyDescent="0.2">
      <c r="A700" t="str">
        <f t="shared" si="10"/>
        <v>Hurychová1971</v>
      </c>
      <c r="B700" s="46" t="s">
        <v>1345</v>
      </c>
      <c r="C700" s="46" t="s">
        <v>2470</v>
      </c>
      <c r="D700" s="47">
        <v>1971</v>
      </c>
      <c r="E700" s="46"/>
      <c r="F700" s="47" t="s">
        <v>1407</v>
      </c>
      <c r="G700" s="47" t="s">
        <v>1822</v>
      </c>
      <c r="H700" s="47">
        <v>35</v>
      </c>
      <c r="I700" s="48">
        <v>3.6828703703703704E-2</v>
      </c>
      <c r="J700" s="48">
        <v>3.6041666666666666E-2</v>
      </c>
      <c r="K700" s="49">
        <v>41</v>
      </c>
    </row>
    <row r="701" spans="1:11" ht="14.25" x14ac:dyDescent="0.2">
      <c r="A701" t="str">
        <f t="shared" si="10"/>
        <v>Tikal1986</v>
      </c>
      <c r="B701" s="46" t="s">
        <v>1130</v>
      </c>
      <c r="C701" s="46" t="s">
        <v>2471</v>
      </c>
      <c r="D701" s="47">
        <v>1986</v>
      </c>
      <c r="E701" s="46"/>
      <c r="F701" s="47" t="s">
        <v>1407</v>
      </c>
      <c r="G701" s="47" t="s">
        <v>1411</v>
      </c>
      <c r="H701" s="47">
        <v>229</v>
      </c>
      <c r="I701" s="48">
        <v>3.6840277777777777E-2</v>
      </c>
      <c r="J701" s="48">
        <v>3.6041666666666666E-2</v>
      </c>
      <c r="K701" s="49">
        <v>24</v>
      </c>
    </row>
    <row r="702" spans="1:11" ht="14.25" x14ac:dyDescent="0.2">
      <c r="A702" t="str">
        <f t="shared" si="10"/>
        <v>Popelka1960</v>
      </c>
      <c r="B702" s="46" t="s">
        <v>1825</v>
      </c>
      <c r="C702" s="46" t="s">
        <v>2472</v>
      </c>
      <c r="D702" s="47">
        <v>1960</v>
      </c>
      <c r="E702" s="46" t="s">
        <v>2473</v>
      </c>
      <c r="F702" s="47" t="s">
        <v>1407</v>
      </c>
      <c r="G702" s="47" t="s">
        <v>1587</v>
      </c>
      <c r="H702" s="47">
        <v>61</v>
      </c>
      <c r="I702" s="48">
        <v>3.650462962962963E-2</v>
      </c>
      <c r="J702" s="48">
        <v>3.6076388888888887E-2</v>
      </c>
      <c r="K702" s="49">
        <v>24</v>
      </c>
    </row>
    <row r="703" spans="1:11" ht="14.25" x14ac:dyDescent="0.2">
      <c r="A703" t="str">
        <f t="shared" si="10"/>
        <v>Schmid1976</v>
      </c>
      <c r="B703" s="46" t="s">
        <v>1243</v>
      </c>
      <c r="C703" s="46" t="s">
        <v>2474</v>
      </c>
      <c r="D703" s="47">
        <v>1976</v>
      </c>
      <c r="E703" s="46" t="s">
        <v>2475</v>
      </c>
      <c r="F703" s="47" t="s">
        <v>1407</v>
      </c>
      <c r="G703" s="47" t="s">
        <v>1421</v>
      </c>
      <c r="H703" s="47">
        <v>193</v>
      </c>
      <c r="I703" s="48">
        <v>3.7291666666666667E-2</v>
      </c>
      <c r="J703" s="48">
        <v>3.6076388888888887E-2</v>
      </c>
      <c r="K703" s="49">
        <v>24</v>
      </c>
    </row>
    <row r="704" spans="1:11" ht="14.25" x14ac:dyDescent="0.2">
      <c r="A704" t="str">
        <f t="shared" si="10"/>
        <v>Prášilová1981</v>
      </c>
      <c r="B704" s="46" t="s">
        <v>1063</v>
      </c>
      <c r="C704" s="46" t="s">
        <v>2476</v>
      </c>
      <c r="D704" s="47">
        <v>1981</v>
      </c>
      <c r="E704" s="46" t="s">
        <v>2477</v>
      </c>
      <c r="F704" s="47" t="s">
        <v>1407</v>
      </c>
      <c r="G704" s="47" t="s">
        <v>1458</v>
      </c>
      <c r="H704" s="47">
        <v>41</v>
      </c>
      <c r="I704" s="48">
        <v>3.6550925925925924E-2</v>
      </c>
      <c r="J704" s="48">
        <v>3.6087962962962968E-2</v>
      </c>
      <c r="K704" s="49">
        <v>41</v>
      </c>
    </row>
    <row r="705" spans="1:11" ht="14.25" x14ac:dyDescent="0.2">
      <c r="A705" t="str">
        <f t="shared" si="10"/>
        <v>Burian1979</v>
      </c>
      <c r="B705" s="46" t="s">
        <v>1239</v>
      </c>
      <c r="C705" s="46" t="s">
        <v>1210</v>
      </c>
      <c r="D705" s="47">
        <v>1979</v>
      </c>
      <c r="E705" s="46"/>
      <c r="F705" s="47" t="s">
        <v>1407</v>
      </c>
      <c r="G705" s="47" t="s">
        <v>1411</v>
      </c>
      <c r="H705" s="47">
        <v>227</v>
      </c>
      <c r="I705" s="48">
        <v>3.681712962962963E-2</v>
      </c>
      <c r="J705" s="48">
        <v>3.6168981481481483E-2</v>
      </c>
      <c r="K705" s="49">
        <v>23</v>
      </c>
    </row>
    <row r="706" spans="1:11" ht="14.25" x14ac:dyDescent="0.2">
      <c r="A706" t="str">
        <f t="shared" si="10"/>
        <v>Seifertová1989</v>
      </c>
      <c r="B706" s="46" t="s">
        <v>1345</v>
      </c>
      <c r="C706" s="46" t="s">
        <v>2478</v>
      </c>
      <c r="D706" s="47">
        <v>1989</v>
      </c>
      <c r="E706" s="46" t="s">
        <v>1521</v>
      </c>
      <c r="F706" s="47" t="s">
        <v>1407</v>
      </c>
      <c r="G706" s="47" t="s">
        <v>1486</v>
      </c>
      <c r="H706" s="47">
        <v>38</v>
      </c>
      <c r="I706" s="48">
        <v>3.6388888888888887E-2</v>
      </c>
      <c r="J706" s="48">
        <v>3.6180555555555556E-2</v>
      </c>
      <c r="K706" s="49">
        <v>38</v>
      </c>
    </row>
    <row r="707" spans="1:11" ht="14.25" x14ac:dyDescent="0.2">
      <c r="A707" t="str">
        <f t="shared" ref="A707:A770" si="11">C707&amp;D707</f>
        <v>Freigang1987</v>
      </c>
      <c r="B707" s="46" t="s">
        <v>1796</v>
      </c>
      <c r="C707" s="46" t="s">
        <v>2479</v>
      </c>
      <c r="D707" s="47">
        <v>1987</v>
      </c>
      <c r="E707" s="46"/>
      <c r="F707" s="47" t="s">
        <v>1407</v>
      </c>
      <c r="G707" s="47" t="s">
        <v>1411</v>
      </c>
      <c r="H707" s="47">
        <v>221</v>
      </c>
      <c r="I707" s="48">
        <v>3.6400462962962961E-2</v>
      </c>
      <c r="J707" s="48">
        <v>3.6180555555555556E-2</v>
      </c>
      <c r="K707" s="49">
        <v>23</v>
      </c>
    </row>
    <row r="708" spans="1:11" ht="14.25" x14ac:dyDescent="0.2">
      <c r="A708" t="str">
        <f t="shared" si="11"/>
        <v>Tausinger1949</v>
      </c>
      <c r="B708" s="46" t="s">
        <v>1697</v>
      </c>
      <c r="C708" s="46" t="s">
        <v>2480</v>
      </c>
      <c r="D708" s="47">
        <v>1949</v>
      </c>
      <c r="E708" s="46" t="s">
        <v>2481</v>
      </c>
      <c r="F708" s="47" t="s">
        <v>1407</v>
      </c>
      <c r="G708" s="47" t="s">
        <v>1471</v>
      </c>
      <c r="H708" s="47">
        <v>19</v>
      </c>
      <c r="I708" s="48">
        <v>3.6527777777777777E-2</v>
      </c>
      <c r="J708" s="48">
        <v>3.6180555555555556E-2</v>
      </c>
      <c r="K708" s="49">
        <v>23</v>
      </c>
    </row>
    <row r="709" spans="1:11" ht="14.25" x14ac:dyDescent="0.2">
      <c r="A709" t="str">
        <f t="shared" si="11"/>
        <v>Bohuš1975</v>
      </c>
      <c r="B709" s="46" t="s">
        <v>1261</v>
      </c>
      <c r="C709" s="46" t="s">
        <v>2482</v>
      </c>
      <c r="D709" s="47">
        <v>1975</v>
      </c>
      <c r="E709" s="46"/>
      <c r="F709" s="47" t="s">
        <v>1407</v>
      </c>
      <c r="G709" s="47" t="s">
        <v>1421</v>
      </c>
      <c r="H709" s="47">
        <v>185</v>
      </c>
      <c r="I709" s="48">
        <v>3.6736111111111108E-2</v>
      </c>
      <c r="J709" s="48">
        <v>3.6180555555555556E-2</v>
      </c>
      <c r="K709" s="49">
        <v>23</v>
      </c>
    </row>
    <row r="710" spans="1:11" ht="14.25" x14ac:dyDescent="0.2">
      <c r="A710" t="str">
        <f t="shared" si="11"/>
        <v>Lifka1974</v>
      </c>
      <c r="B710" s="46" t="s">
        <v>1282</v>
      </c>
      <c r="C710" s="46" t="s">
        <v>2483</v>
      </c>
      <c r="D710" s="47">
        <v>1974</v>
      </c>
      <c r="E710" s="46" t="s">
        <v>1452</v>
      </c>
      <c r="F710" s="47" t="s">
        <v>1407</v>
      </c>
      <c r="G710" s="47" t="s">
        <v>1421</v>
      </c>
      <c r="H710" s="47">
        <v>188</v>
      </c>
      <c r="I710" s="48">
        <v>3.6886574074074079E-2</v>
      </c>
      <c r="J710" s="48">
        <v>3.619212962962963E-2</v>
      </c>
      <c r="K710" s="49">
        <v>23</v>
      </c>
    </row>
    <row r="711" spans="1:11" ht="14.25" x14ac:dyDescent="0.2">
      <c r="A711" t="str">
        <f t="shared" si="11"/>
        <v>Živná1977</v>
      </c>
      <c r="B711" s="46" t="s">
        <v>1355</v>
      </c>
      <c r="C711" s="46" t="s">
        <v>2484</v>
      </c>
      <c r="D711" s="47">
        <v>1977</v>
      </c>
      <c r="E711" s="46" t="s">
        <v>1452</v>
      </c>
      <c r="F711" s="47" t="s">
        <v>1407</v>
      </c>
      <c r="G711" s="47" t="s">
        <v>1822</v>
      </c>
      <c r="H711" s="47">
        <v>37</v>
      </c>
      <c r="I711" s="48">
        <v>3.6886574074074079E-2</v>
      </c>
      <c r="J711" s="48">
        <v>3.619212962962963E-2</v>
      </c>
      <c r="K711" s="49">
        <v>38</v>
      </c>
    </row>
    <row r="712" spans="1:11" ht="14.25" x14ac:dyDescent="0.2">
      <c r="A712" t="str">
        <f t="shared" si="11"/>
        <v>Malý1980</v>
      </c>
      <c r="B712" s="46" t="s">
        <v>1050</v>
      </c>
      <c r="C712" s="46" t="s">
        <v>1980</v>
      </c>
      <c r="D712" s="47">
        <v>1980</v>
      </c>
      <c r="E712" s="46"/>
      <c r="F712" s="47" t="s">
        <v>1407</v>
      </c>
      <c r="G712" s="47" t="s">
        <v>1411</v>
      </c>
      <c r="H712" s="47">
        <v>233</v>
      </c>
      <c r="I712" s="48">
        <v>3.7083333333333336E-2</v>
      </c>
      <c r="J712" s="48">
        <v>3.6203703703703703E-2</v>
      </c>
      <c r="K712" s="49">
        <v>23</v>
      </c>
    </row>
    <row r="713" spans="1:11" ht="14.25" x14ac:dyDescent="0.2">
      <c r="A713" t="str">
        <f t="shared" si="11"/>
        <v>Čokrtová1992</v>
      </c>
      <c r="B713" s="46" t="s">
        <v>1345</v>
      </c>
      <c r="C713" s="46" t="s">
        <v>2485</v>
      </c>
      <c r="D713" s="47">
        <v>1992</v>
      </c>
      <c r="E713" s="46" t="s">
        <v>984</v>
      </c>
      <c r="F713" s="47" t="s">
        <v>1407</v>
      </c>
      <c r="G713" s="47" t="s">
        <v>1486</v>
      </c>
      <c r="H713" s="47">
        <v>41</v>
      </c>
      <c r="I713" s="48">
        <v>3.6712962962962961E-2</v>
      </c>
      <c r="J713" s="48">
        <v>3.6215277777777777E-2</v>
      </c>
      <c r="K713" s="49">
        <v>38</v>
      </c>
    </row>
    <row r="714" spans="1:11" ht="14.25" x14ac:dyDescent="0.2">
      <c r="A714" t="str">
        <f t="shared" si="11"/>
        <v>Vimr1974</v>
      </c>
      <c r="B714" s="46" t="s">
        <v>1050</v>
      </c>
      <c r="C714" s="46" t="s">
        <v>2486</v>
      </c>
      <c r="D714" s="47">
        <v>1974</v>
      </c>
      <c r="E714" s="46"/>
      <c r="F714" s="47" t="s">
        <v>1407</v>
      </c>
      <c r="G714" s="47" t="s">
        <v>1421</v>
      </c>
      <c r="H714" s="47">
        <v>190</v>
      </c>
      <c r="I714" s="48">
        <v>3.6979166666666667E-2</v>
      </c>
      <c r="J714" s="48">
        <v>3.6238425925925924E-2</v>
      </c>
      <c r="K714" s="49">
        <v>23</v>
      </c>
    </row>
    <row r="715" spans="1:11" ht="14.25" x14ac:dyDescent="0.2">
      <c r="A715" t="str">
        <f t="shared" si="11"/>
        <v>Műllerova1976</v>
      </c>
      <c r="B715" s="46" t="s">
        <v>1064</v>
      </c>
      <c r="C715" s="46" t="s">
        <v>2487</v>
      </c>
      <c r="D715" s="47">
        <v>1976</v>
      </c>
      <c r="E715" s="46"/>
      <c r="F715" s="47" t="s">
        <v>1407</v>
      </c>
      <c r="G715" s="47" t="s">
        <v>1822</v>
      </c>
      <c r="H715" s="47">
        <v>32</v>
      </c>
      <c r="I715" s="48">
        <v>3.6631944444444446E-2</v>
      </c>
      <c r="J715" s="48">
        <v>3.6249999999999998E-2</v>
      </c>
      <c r="K715" s="49">
        <v>38</v>
      </c>
    </row>
    <row r="716" spans="1:11" ht="14.25" x14ac:dyDescent="0.2">
      <c r="A716" t="str">
        <f t="shared" si="11"/>
        <v>Červenková1974</v>
      </c>
      <c r="B716" s="46" t="s">
        <v>2488</v>
      </c>
      <c r="C716" s="46" t="s">
        <v>2489</v>
      </c>
      <c r="D716" s="47">
        <v>1974</v>
      </c>
      <c r="E716" s="46" t="s">
        <v>2030</v>
      </c>
      <c r="F716" s="47" t="s">
        <v>1407</v>
      </c>
      <c r="G716" s="47" t="s">
        <v>1822</v>
      </c>
      <c r="H716" s="47">
        <v>33</v>
      </c>
      <c r="I716" s="48">
        <v>3.6666666666666667E-2</v>
      </c>
      <c r="J716" s="48">
        <v>3.6273148148148145E-2</v>
      </c>
      <c r="K716" s="49">
        <v>38</v>
      </c>
    </row>
    <row r="717" spans="1:11" ht="14.25" x14ac:dyDescent="0.2">
      <c r="A717" t="str">
        <f t="shared" si="11"/>
        <v>Forýtková1984</v>
      </c>
      <c r="B717" s="46" t="s">
        <v>2490</v>
      </c>
      <c r="C717" s="46" t="s">
        <v>2491</v>
      </c>
      <c r="D717" s="47">
        <v>1984</v>
      </c>
      <c r="E717" s="46"/>
      <c r="F717" s="47" t="s">
        <v>1407</v>
      </c>
      <c r="G717" s="47" t="s">
        <v>1458</v>
      </c>
      <c r="H717" s="47">
        <v>48</v>
      </c>
      <c r="I717" s="48">
        <v>3.7395833333333336E-2</v>
      </c>
      <c r="J717" s="48">
        <v>3.6296296296296292E-2</v>
      </c>
      <c r="K717" s="49">
        <v>38</v>
      </c>
    </row>
    <row r="718" spans="1:11" ht="14.25" x14ac:dyDescent="0.2">
      <c r="A718" t="str">
        <f t="shared" si="11"/>
        <v>Valášková2002</v>
      </c>
      <c r="B718" s="46" t="s">
        <v>1387</v>
      </c>
      <c r="C718" s="46" t="s">
        <v>2492</v>
      </c>
      <c r="D718" s="47">
        <v>2002</v>
      </c>
      <c r="E718" s="46" t="s">
        <v>2493</v>
      </c>
      <c r="F718" s="47" t="s">
        <v>1407</v>
      </c>
      <c r="G718" s="47" t="s">
        <v>1486</v>
      </c>
      <c r="H718" s="47">
        <v>39</v>
      </c>
      <c r="I718" s="48">
        <v>3.6469907407407402E-2</v>
      </c>
      <c r="J718" s="48">
        <v>3.6319444444444439E-2</v>
      </c>
      <c r="K718" s="49">
        <v>38</v>
      </c>
    </row>
    <row r="719" spans="1:11" ht="14.25" x14ac:dyDescent="0.2">
      <c r="A719" t="str">
        <f t="shared" si="11"/>
        <v>Frydrychová1973</v>
      </c>
      <c r="B719" s="46" t="s">
        <v>1371</v>
      </c>
      <c r="C719" s="46" t="s">
        <v>2494</v>
      </c>
      <c r="D719" s="47">
        <v>1973</v>
      </c>
      <c r="E719" s="46" t="s">
        <v>1562</v>
      </c>
      <c r="F719" s="47" t="s">
        <v>1407</v>
      </c>
      <c r="G719" s="47" t="s">
        <v>1822</v>
      </c>
      <c r="H719" s="47">
        <v>30</v>
      </c>
      <c r="I719" s="48">
        <v>3.6585648148148145E-2</v>
      </c>
      <c r="J719" s="48">
        <v>3.6319444444444439E-2</v>
      </c>
      <c r="K719" s="49">
        <v>38</v>
      </c>
    </row>
    <row r="720" spans="1:11" ht="14.25" x14ac:dyDescent="0.2">
      <c r="A720" t="str">
        <f t="shared" si="11"/>
        <v>Černá1979</v>
      </c>
      <c r="B720" s="46" t="s">
        <v>1345</v>
      </c>
      <c r="C720" s="46" t="s">
        <v>2495</v>
      </c>
      <c r="D720" s="47">
        <v>1979</v>
      </c>
      <c r="E720" s="46" t="s">
        <v>1452</v>
      </c>
      <c r="F720" s="47" t="s">
        <v>1407</v>
      </c>
      <c r="G720" s="47" t="s">
        <v>1458</v>
      </c>
      <c r="H720" s="47">
        <v>46</v>
      </c>
      <c r="I720" s="48">
        <v>3.7048611111111109E-2</v>
      </c>
      <c r="J720" s="48">
        <v>3.6342592592592593E-2</v>
      </c>
      <c r="K720" s="49">
        <v>38</v>
      </c>
    </row>
    <row r="721" spans="1:11" ht="14.25" x14ac:dyDescent="0.2">
      <c r="A721" t="str">
        <f t="shared" si="11"/>
        <v>Sabolová1986</v>
      </c>
      <c r="B721" s="46" t="s">
        <v>1129</v>
      </c>
      <c r="C721" s="46" t="s">
        <v>2496</v>
      </c>
      <c r="D721" s="47">
        <v>1986</v>
      </c>
      <c r="E721" s="46"/>
      <c r="F721" s="47" t="s">
        <v>1407</v>
      </c>
      <c r="G721" s="47" t="s">
        <v>1458</v>
      </c>
      <c r="H721" s="47">
        <v>44</v>
      </c>
      <c r="I721" s="48">
        <v>3.6770833333333336E-2</v>
      </c>
      <c r="J721" s="48">
        <v>3.636574074074074E-2</v>
      </c>
      <c r="K721" s="49">
        <v>38</v>
      </c>
    </row>
    <row r="722" spans="1:11" ht="14.25" x14ac:dyDescent="0.2">
      <c r="A722" t="str">
        <f t="shared" si="11"/>
        <v>Angelovič1974</v>
      </c>
      <c r="B722" s="46" t="s">
        <v>2497</v>
      </c>
      <c r="C722" s="46" t="s">
        <v>2498</v>
      </c>
      <c r="D722" s="47">
        <v>1974</v>
      </c>
      <c r="E722" s="46"/>
      <c r="F722" s="47" t="s">
        <v>1407</v>
      </c>
      <c r="G722" s="47" t="s">
        <v>1421</v>
      </c>
      <c r="H722" s="47">
        <v>186</v>
      </c>
      <c r="I722" s="48">
        <v>3.6759259259259255E-2</v>
      </c>
      <c r="J722" s="48">
        <v>3.6377314814814814E-2</v>
      </c>
      <c r="K722" s="49">
        <v>23</v>
      </c>
    </row>
    <row r="723" spans="1:11" ht="14.25" x14ac:dyDescent="0.2">
      <c r="A723" t="str">
        <f t="shared" si="11"/>
        <v>Novotná1973</v>
      </c>
      <c r="B723" s="46" t="s">
        <v>2499</v>
      </c>
      <c r="C723" s="46" t="s">
        <v>2500</v>
      </c>
      <c r="D723" s="47">
        <v>1973</v>
      </c>
      <c r="E723" s="46" t="s">
        <v>1984</v>
      </c>
      <c r="F723" s="47" t="s">
        <v>1407</v>
      </c>
      <c r="G723" s="47" t="s">
        <v>1822</v>
      </c>
      <c r="H723" s="47">
        <v>36</v>
      </c>
      <c r="I723" s="48">
        <v>3.6874999999999998E-2</v>
      </c>
      <c r="J723" s="48">
        <v>3.6377314814814814E-2</v>
      </c>
      <c r="K723" s="49">
        <v>38</v>
      </c>
    </row>
    <row r="724" spans="1:11" ht="14.25" x14ac:dyDescent="0.2">
      <c r="A724" t="str">
        <f t="shared" si="11"/>
        <v>Cervanová1989</v>
      </c>
      <c r="B724" s="46" t="s">
        <v>1631</v>
      </c>
      <c r="C724" s="46" t="s">
        <v>2313</v>
      </c>
      <c r="D724" s="47">
        <v>1989</v>
      </c>
      <c r="E724" s="46" t="s">
        <v>2314</v>
      </c>
      <c r="F724" s="47" t="s">
        <v>1407</v>
      </c>
      <c r="G724" s="47" t="s">
        <v>1486</v>
      </c>
      <c r="H724" s="47">
        <v>44</v>
      </c>
      <c r="I724" s="48">
        <v>3.7037037037037042E-2</v>
      </c>
      <c r="J724" s="48">
        <v>3.6388888888888887E-2</v>
      </c>
      <c r="K724" s="49">
        <v>38</v>
      </c>
    </row>
    <row r="725" spans="1:11" ht="14.25" x14ac:dyDescent="0.2">
      <c r="A725" t="str">
        <f t="shared" si="11"/>
        <v>Truhlářová1965</v>
      </c>
      <c r="B725" s="46" t="s">
        <v>2501</v>
      </c>
      <c r="C725" s="46" t="s">
        <v>2502</v>
      </c>
      <c r="D725" s="47">
        <v>1965</v>
      </c>
      <c r="E725" s="46" t="s">
        <v>2503</v>
      </c>
      <c r="F725" s="47" t="s">
        <v>1407</v>
      </c>
      <c r="G725" s="47" t="s">
        <v>1786</v>
      </c>
      <c r="H725" s="47">
        <v>8</v>
      </c>
      <c r="I725" s="48">
        <v>3.6851851851851851E-2</v>
      </c>
      <c r="J725" s="48">
        <v>3.6400462962962961E-2</v>
      </c>
      <c r="K725" s="49">
        <v>38</v>
      </c>
    </row>
    <row r="726" spans="1:11" ht="14.25" x14ac:dyDescent="0.2">
      <c r="A726" t="str">
        <f t="shared" si="11"/>
        <v>Břichnáč1972</v>
      </c>
      <c r="B726" s="46" t="s">
        <v>1243</v>
      </c>
      <c r="C726" s="46" t="s">
        <v>2504</v>
      </c>
      <c r="D726" s="47">
        <v>1972</v>
      </c>
      <c r="E726" s="46"/>
      <c r="F726" s="47" t="s">
        <v>1407</v>
      </c>
      <c r="G726" s="47" t="s">
        <v>1421</v>
      </c>
      <c r="H726" s="47">
        <v>189</v>
      </c>
      <c r="I726" s="48">
        <v>3.6921296296296292E-2</v>
      </c>
      <c r="J726" s="48">
        <v>3.6412037037037034E-2</v>
      </c>
      <c r="K726" s="49">
        <v>23</v>
      </c>
    </row>
    <row r="727" spans="1:11" ht="14.25" x14ac:dyDescent="0.2">
      <c r="A727" t="str">
        <f t="shared" si="11"/>
        <v>Šafra1967</v>
      </c>
      <c r="B727" s="46" t="s">
        <v>1268</v>
      </c>
      <c r="C727" s="46" t="s">
        <v>2505</v>
      </c>
      <c r="D727" s="47">
        <v>1967</v>
      </c>
      <c r="E727" s="46" t="s">
        <v>1452</v>
      </c>
      <c r="F727" s="47" t="s">
        <v>1407</v>
      </c>
      <c r="G727" s="47" t="s">
        <v>1587</v>
      </c>
      <c r="H727" s="47">
        <v>68</v>
      </c>
      <c r="I727" s="48">
        <v>3.7465277777777778E-2</v>
      </c>
      <c r="J727" s="48">
        <v>3.6446759259259262E-2</v>
      </c>
      <c r="K727" s="49">
        <v>23</v>
      </c>
    </row>
    <row r="728" spans="1:11" ht="14.25" x14ac:dyDescent="0.2">
      <c r="A728" t="str">
        <f t="shared" si="11"/>
        <v>Sova1965</v>
      </c>
      <c r="B728" s="46" t="s">
        <v>1042</v>
      </c>
      <c r="C728" s="46" t="s">
        <v>2506</v>
      </c>
      <c r="D728" s="47">
        <v>1965</v>
      </c>
      <c r="E728" s="46" t="s">
        <v>1562</v>
      </c>
      <c r="F728" s="47" t="s">
        <v>1407</v>
      </c>
      <c r="G728" s="47" t="s">
        <v>1587</v>
      </c>
      <c r="H728" s="47">
        <v>63</v>
      </c>
      <c r="I728" s="48">
        <v>3.6759259259259255E-2</v>
      </c>
      <c r="J728" s="48">
        <v>3.6481481481481483E-2</v>
      </c>
      <c r="K728" s="49">
        <v>23</v>
      </c>
    </row>
    <row r="729" spans="1:11" ht="14.25" x14ac:dyDescent="0.2">
      <c r="A729" t="str">
        <f t="shared" si="11"/>
        <v>Bartoš1973</v>
      </c>
      <c r="B729" s="46" t="s">
        <v>1049</v>
      </c>
      <c r="C729" s="46" t="s">
        <v>2161</v>
      </c>
      <c r="D729" s="47">
        <v>1973</v>
      </c>
      <c r="E729" s="46"/>
      <c r="F729" s="47" t="s">
        <v>1407</v>
      </c>
      <c r="G729" s="47" t="s">
        <v>1421</v>
      </c>
      <c r="H729" s="47">
        <v>187</v>
      </c>
      <c r="I729" s="48">
        <v>3.6874999999999998E-2</v>
      </c>
      <c r="J729" s="48">
        <v>3.6481481481481483E-2</v>
      </c>
      <c r="K729" s="49">
        <v>23</v>
      </c>
    </row>
    <row r="730" spans="1:11" ht="14.25" x14ac:dyDescent="0.2">
      <c r="A730" t="str">
        <f t="shared" si="11"/>
        <v>Trhlík1959</v>
      </c>
      <c r="B730" s="46" t="s">
        <v>1412</v>
      </c>
      <c r="C730" s="46" t="s">
        <v>2507</v>
      </c>
      <c r="D730" s="47">
        <v>1959</v>
      </c>
      <c r="E730" s="46" t="s">
        <v>2051</v>
      </c>
      <c r="F730" s="47" t="s">
        <v>1407</v>
      </c>
      <c r="G730" s="47" t="s">
        <v>1587</v>
      </c>
      <c r="H730" s="47">
        <v>64</v>
      </c>
      <c r="I730" s="48">
        <v>3.6898148148148145E-2</v>
      </c>
      <c r="J730" s="48">
        <v>3.6481481481481483E-2</v>
      </c>
      <c r="K730" s="49">
        <v>23</v>
      </c>
    </row>
    <row r="731" spans="1:11" ht="14.25" x14ac:dyDescent="0.2">
      <c r="A731" t="str">
        <f t="shared" si="11"/>
        <v>Trombala1981</v>
      </c>
      <c r="B731" s="46" t="s">
        <v>1256</v>
      </c>
      <c r="C731" s="46" t="s">
        <v>2508</v>
      </c>
      <c r="D731" s="47">
        <v>1981</v>
      </c>
      <c r="E731" s="46" t="s">
        <v>2509</v>
      </c>
      <c r="F731" s="47" t="s">
        <v>1407</v>
      </c>
      <c r="G731" s="47" t="s">
        <v>1411</v>
      </c>
      <c r="H731" s="47">
        <v>232</v>
      </c>
      <c r="I731" s="48">
        <v>3.6886574074074079E-2</v>
      </c>
      <c r="J731" s="48">
        <v>3.650462962962963E-2</v>
      </c>
      <c r="K731" s="49">
        <v>23</v>
      </c>
    </row>
    <row r="732" spans="1:11" ht="14.25" x14ac:dyDescent="0.2">
      <c r="A732" t="str">
        <f t="shared" si="11"/>
        <v>Hanousková1990</v>
      </c>
      <c r="B732" s="46" t="s">
        <v>1173</v>
      </c>
      <c r="C732" s="46" t="s">
        <v>2510</v>
      </c>
      <c r="D732" s="47">
        <v>1990</v>
      </c>
      <c r="E732" s="46" t="s">
        <v>1912</v>
      </c>
      <c r="F732" s="47" t="s">
        <v>1407</v>
      </c>
      <c r="G732" s="47" t="s">
        <v>1486</v>
      </c>
      <c r="H732" s="47">
        <v>45</v>
      </c>
      <c r="I732" s="48">
        <v>3.7106481481481483E-2</v>
      </c>
      <c r="J732" s="48">
        <v>3.6527777777777777E-2</v>
      </c>
      <c r="K732" s="49">
        <v>38</v>
      </c>
    </row>
    <row r="733" spans="1:11" ht="14.25" x14ac:dyDescent="0.2">
      <c r="A733" t="str">
        <f t="shared" si="11"/>
        <v>Macaspac1969</v>
      </c>
      <c r="B733" s="46" t="s">
        <v>2511</v>
      </c>
      <c r="C733" s="46" t="s">
        <v>2512</v>
      </c>
      <c r="D733" s="47">
        <v>1969</v>
      </c>
      <c r="E733" s="46" t="s">
        <v>2513</v>
      </c>
      <c r="F733" s="47" t="s">
        <v>1407</v>
      </c>
      <c r="G733" s="47" t="s">
        <v>1421</v>
      </c>
      <c r="H733" s="47">
        <v>191</v>
      </c>
      <c r="I733" s="48">
        <v>3.7013888888888888E-2</v>
      </c>
      <c r="J733" s="48">
        <v>3.6539351851851851E-2</v>
      </c>
      <c r="K733" s="49">
        <v>23</v>
      </c>
    </row>
    <row r="734" spans="1:11" ht="14.25" x14ac:dyDescent="0.2">
      <c r="A734" t="str">
        <f t="shared" si="11"/>
        <v>Kunstýř1963</v>
      </c>
      <c r="B734" s="46" t="s">
        <v>1042</v>
      </c>
      <c r="C734" s="46" t="s">
        <v>2514</v>
      </c>
      <c r="D734" s="47">
        <v>1963</v>
      </c>
      <c r="E734" s="46" t="s">
        <v>2515</v>
      </c>
      <c r="F734" s="47" t="s">
        <v>1407</v>
      </c>
      <c r="G734" s="47" t="s">
        <v>1587</v>
      </c>
      <c r="H734" s="47">
        <v>66</v>
      </c>
      <c r="I734" s="48">
        <v>3.7187499999999998E-2</v>
      </c>
      <c r="J734" s="48">
        <v>3.6539351851851851E-2</v>
      </c>
      <c r="K734" s="49">
        <v>23</v>
      </c>
    </row>
    <row r="735" spans="1:11" ht="14.25" x14ac:dyDescent="0.2">
      <c r="A735" t="str">
        <f t="shared" si="11"/>
        <v>Žižka1986</v>
      </c>
      <c r="B735" s="46" t="s">
        <v>1086</v>
      </c>
      <c r="C735" s="46" t="s">
        <v>1311</v>
      </c>
      <c r="D735" s="47">
        <v>1986</v>
      </c>
      <c r="E735" s="46" t="s">
        <v>1452</v>
      </c>
      <c r="F735" s="47" t="s">
        <v>1407</v>
      </c>
      <c r="G735" s="47" t="s">
        <v>1411</v>
      </c>
      <c r="H735" s="47">
        <v>228</v>
      </c>
      <c r="I735" s="48">
        <v>3.6828703703703704E-2</v>
      </c>
      <c r="J735" s="48">
        <v>3.6550925925925924E-2</v>
      </c>
      <c r="K735" s="49">
        <v>23</v>
      </c>
    </row>
    <row r="736" spans="1:11" ht="14.25" x14ac:dyDescent="0.2">
      <c r="A736" t="str">
        <f t="shared" si="11"/>
        <v>Pyšová1991</v>
      </c>
      <c r="B736" s="46" t="s">
        <v>1129</v>
      </c>
      <c r="C736" s="46" t="s">
        <v>2516</v>
      </c>
      <c r="D736" s="47">
        <v>1991</v>
      </c>
      <c r="E736" s="46"/>
      <c r="F736" s="47" t="s">
        <v>1407</v>
      </c>
      <c r="G736" s="47" t="s">
        <v>1486</v>
      </c>
      <c r="H736" s="47">
        <v>42</v>
      </c>
      <c r="I736" s="48">
        <v>3.6874999999999998E-2</v>
      </c>
      <c r="J736" s="48">
        <v>3.6550925925925924E-2</v>
      </c>
      <c r="K736" s="49">
        <v>38</v>
      </c>
    </row>
    <row r="737" spans="1:11" ht="14.25" x14ac:dyDescent="0.2">
      <c r="A737" t="str">
        <f t="shared" si="11"/>
        <v>Endrštová1994</v>
      </c>
      <c r="B737" s="46" t="s">
        <v>1385</v>
      </c>
      <c r="C737" s="46" t="s">
        <v>2517</v>
      </c>
      <c r="D737" s="47">
        <v>1994</v>
      </c>
      <c r="E737" s="46" t="s">
        <v>2518</v>
      </c>
      <c r="F737" s="47" t="s">
        <v>1407</v>
      </c>
      <c r="G737" s="47" t="s">
        <v>1486</v>
      </c>
      <c r="H737" s="47">
        <v>43</v>
      </c>
      <c r="I737" s="48">
        <v>3.6874999999999998E-2</v>
      </c>
      <c r="J737" s="48">
        <v>3.6550925925925924E-2</v>
      </c>
      <c r="K737" s="49">
        <v>38</v>
      </c>
    </row>
    <row r="738" spans="1:11" ht="14.25" x14ac:dyDescent="0.2">
      <c r="A738" t="str">
        <f t="shared" si="11"/>
        <v>Schinko1966</v>
      </c>
      <c r="B738" s="46" t="s">
        <v>2305</v>
      </c>
      <c r="C738" s="46" t="s">
        <v>2519</v>
      </c>
      <c r="D738" s="47">
        <v>1966</v>
      </c>
      <c r="E738" s="46"/>
      <c r="F738" s="47" t="s">
        <v>1407</v>
      </c>
      <c r="G738" s="47" t="s">
        <v>1587</v>
      </c>
      <c r="H738" s="47">
        <v>65</v>
      </c>
      <c r="I738" s="48">
        <v>3.7002314814814814E-2</v>
      </c>
      <c r="J738" s="48">
        <v>3.6550925925925924E-2</v>
      </c>
      <c r="K738" s="49">
        <v>23</v>
      </c>
    </row>
    <row r="739" spans="1:11" ht="14.25" x14ac:dyDescent="0.2">
      <c r="A739" t="str">
        <f t="shared" si="11"/>
        <v>Vaněk1982</v>
      </c>
      <c r="B739" s="46" t="s">
        <v>1041</v>
      </c>
      <c r="C739" s="46" t="s">
        <v>1887</v>
      </c>
      <c r="D739" s="47">
        <v>1982</v>
      </c>
      <c r="E739" s="46"/>
      <c r="F739" s="47" t="s">
        <v>1407</v>
      </c>
      <c r="G739" s="47" t="s">
        <v>1411</v>
      </c>
      <c r="H739" s="47">
        <v>230</v>
      </c>
      <c r="I739" s="48">
        <v>3.6874999999999998E-2</v>
      </c>
      <c r="J739" s="48">
        <v>3.6574074074074071E-2</v>
      </c>
      <c r="K739" s="49">
        <v>23</v>
      </c>
    </row>
    <row r="740" spans="1:11" ht="14.25" x14ac:dyDescent="0.2">
      <c r="A740" t="str">
        <f t="shared" si="11"/>
        <v>Krontorád1982</v>
      </c>
      <c r="B740" s="46" t="s">
        <v>1881</v>
      </c>
      <c r="C740" s="46" t="s">
        <v>2520</v>
      </c>
      <c r="D740" s="47">
        <v>1982</v>
      </c>
      <c r="E740" s="46" t="s">
        <v>2521</v>
      </c>
      <c r="F740" s="47" t="s">
        <v>1407</v>
      </c>
      <c r="G740" s="47" t="s">
        <v>1411</v>
      </c>
      <c r="H740" s="47">
        <v>234</v>
      </c>
      <c r="I740" s="48">
        <v>3.7118055555555557E-2</v>
      </c>
      <c r="J740" s="48">
        <v>3.6585648148148145E-2</v>
      </c>
      <c r="K740" s="49">
        <v>23</v>
      </c>
    </row>
    <row r="741" spans="1:11" ht="14.25" x14ac:dyDescent="0.2">
      <c r="A741" t="str">
        <f t="shared" si="11"/>
        <v>Arnotová1973</v>
      </c>
      <c r="B741" s="46" t="s">
        <v>1063</v>
      </c>
      <c r="C741" s="46" t="s">
        <v>2522</v>
      </c>
      <c r="D741" s="47">
        <v>1973</v>
      </c>
      <c r="E741" s="46" t="s">
        <v>2254</v>
      </c>
      <c r="F741" s="47" t="s">
        <v>1407</v>
      </c>
      <c r="G741" s="47" t="s">
        <v>1822</v>
      </c>
      <c r="H741" s="47">
        <v>39</v>
      </c>
      <c r="I741" s="48">
        <v>3.7268518518518513E-2</v>
      </c>
      <c r="J741" s="48">
        <v>3.6631944444444446E-2</v>
      </c>
      <c r="K741" s="49">
        <v>38</v>
      </c>
    </row>
    <row r="742" spans="1:11" ht="14.25" x14ac:dyDescent="0.2">
      <c r="A742" t="str">
        <f t="shared" si="11"/>
        <v>Arnot1976</v>
      </c>
      <c r="B742" s="46" t="s">
        <v>1050</v>
      </c>
      <c r="C742" s="46" t="s">
        <v>2523</v>
      </c>
      <c r="D742" s="47">
        <v>1976</v>
      </c>
      <c r="E742" s="46" t="s">
        <v>2254</v>
      </c>
      <c r="F742" s="47" t="s">
        <v>1407</v>
      </c>
      <c r="G742" s="47" t="s">
        <v>1421</v>
      </c>
      <c r="H742" s="47">
        <v>192</v>
      </c>
      <c r="I742" s="48">
        <v>3.7280092592592594E-2</v>
      </c>
      <c r="J742" s="48">
        <v>3.664351851851852E-2</v>
      </c>
      <c r="K742" s="49">
        <v>23</v>
      </c>
    </row>
    <row r="743" spans="1:11" ht="14.25" x14ac:dyDescent="0.2">
      <c r="A743" t="str">
        <f t="shared" si="11"/>
        <v>Petřek1958</v>
      </c>
      <c r="B743" s="46" t="s">
        <v>2524</v>
      </c>
      <c r="C743" s="46" t="s">
        <v>2525</v>
      </c>
      <c r="D743" s="47">
        <v>1958</v>
      </c>
      <c r="E743" s="46" t="s">
        <v>2526</v>
      </c>
      <c r="F743" s="47" t="s">
        <v>1407</v>
      </c>
      <c r="G743" s="47" t="s">
        <v>1587</v>
      </c>
      <c r="H743" s="47">
        <v>67</v>
      </c>
      <c r="I743" s="48">
        <v>3.7453703703703704E-2</v>
      </c>
      <c r="J743" s="48">
        <v>3.664351851851852E-2</v>
      </c>
      <c r="K743" s="49">
        <v>23</v>
      </c>
    </row>
    <row r="744" spans="1:11" ht="14.25" x14ac:dyDescent="0.2">
      <c r="A744" t="str">
        <f t="shared" si="11"/>
        <v>Pozníček1988</v>
      </c>
      <c r="B744" s="46" t="s">
        <v>1139</v>
      </c>
      <c r="C744" s="46" t="s">
        <v>2527</v>
      </c>
      <c r="D744" s="47">
        <v>1988</v>
      </c>
      <c r="E744" s="46"/>
      <c r="F744" s="47" t="s">
        <v>1407</v>
      </c>
      <c r="G744" s="47" t="s">
        <v>1408</v>
      </c>
      <c r="H744" s="47">
        <v>90</v>
      </c>
      <c r="I744" s="48">
        <v>3.7581018518518521E-2</v>
      </c>
      <c r="J744" s="48">
        <v>3.6701388888888888E-2</v>
      </c>
      <c r="K744" s="49">
        <v>23</v>
      </c>
    </row>
    <row r="745" spans="1:11" ht="14.25" x14ac:dyDescent="0.2">
      <c r="A745" t="str">
        <f t="shared" si="11"/>
        <v>Haasová1974</v>
      </c>
      <c r="B745" s="46" t="s">
        <v>1361</v>
      </c>
      <c r="C745" s="46" t="s">
        <v>2528</v>
      </c>
      <c r="D745" s="47">
        <v>1974</v>
      </c>
      <c r="E745" s="46" t="s">
        <v>1926</v>
      </c>
      <c r="F745" s="47" t="s">
        <v>1407</v>
      </c>
      <c r="G745" s="47" t="s">
        <v>1822</v>
      </c>
      <c r="H745" s="47">
        <v>40</v>
      </c>
      <c r="I745" s="48">
        <v>3.7314814814814815E-2</v>
      </c>
      <c r="J745" s="48">
        <v>3.6724537037037035E-2</v>
      </c>
      <c r="K745" s="49">
        <v>38</v>
      </c>
    </row>
    <row r="746" spans="1:11" ht="14.25" x14ac:dyDescent="0.2">
      <c r="A746" t="str">
        <f t="shared" si="11"/>
        <v>Ekrtová1974</v>
      </c>
      <c r="B746" s="46" t="s">
        <v>2529</v>
      </c>
      <c r="C746" s="46" t="s">
        <v>2530</v>
      </c>
      <c r="D746" s="47">
        <v>1974</v>
      </c>
      <c r="E746" s="46" t="s">
        <v>1926</v>
      </c>
      <c r="F746" s="47" t="s">
        <v>1407</v>
      </c>
      <c r="G746" s="47" t="s">
        <v>1822</v>
      </c>
      <c r="H746" s="47">
        <v>41</v>
      </c>
      <c r="I746" s="48">
        <v>3.7314814814814815E-2</v>
      </c>
      <c r="J746" s="48">
        <v>3.6724537037037035E-2</v>
      </c>
      <c r="K746" s="49">
        <v>38</v>
      </c>
    </row>
    <row r="747" spans="1:11" ht="14.25" x14ac:dyDescent="0.2">
      <c r="A747" t="str">
        <f t="shared" si="11"/>
        <v>Beranová1988</v>
      </c>
      <c r="B747" s="46" t="s">
        <v>1214</v>
      </c>
      <c r="C747" s="46" t="s">
        <v>2531</v>
      </c>
      <c r="D747" s="47">
        <v>1988</v>
      </c>
      <c r="E747" s="46" t="s">
        <v>2532</v>
      </c>
      <c r="F747" s="47" t="s">
        <v>1407</v>
      </c>
      <c r="G747" s="47" t="s">
        <v>1486</v>
      </c>
      <c r="H747" s="47">
        <v>46</v>
      </c>
      <c r="I747" s="48">
        <v>3.7326388888888888E-2</v>
      </c>
      <c r="J747" s="48">
        <v>3.6805555555555557E-2</v>
      </c>
      <c r="K747" s="49">
        <v>35</v>
      </c>
    </row>
    <row r="748" spans="1:11" ht="14.25" x14ac:dyDescent="0.2">
      <c r="A748" t="str">
        <f t="shared" si="11"/>
        <v>Cingrošová1975</v>
      </c>
      <c r="B748" s="46" t="s">
        <v>1215</v>
      </c>
      <c r="C748" s="46" t="s">
        <v>2533</v>
      </c>
      <c r="D748" s="47">
        <v>1975</v>
      </c>
      <c r="E748" s="46" t="s">
        <v>2534</v>
      </c>
      <c r="F748" s="47" t="s">
        <v>1407</v>
      </c>
      <c r="G748" s="47" t="s">
        <v>1822</v>
      </c>
      <c r="H748" s="47">
        <v>38</v>
      </c>
      <c r="I748" s="48">
        <v>3.7210648148148152E-2</v>
      </c>
      <c r="J748" s="48">
        <v>3.681712962962963E-2</v>
      </c>
      <c r="K748" s="49">
        <v>35</v>
      </c>
    </row>
    <row r="749" spans="1:11" ht="14.25" x14ac:dyDescent="0.2">
      <c r="A749" t="str">
        <f t="shared" si="11"/>
        <v>Pavelka1970</v>
      </c>
      <c r="B749" s="46" t="s">
        <v>1050</v>
      </c>
      <c r="C749" s="46" t="s">
        <v>2535</v>
      </c>
      <c r="D749" s="47">
        <v>1970</v>
      </c>
      <c r="E749" s="46"/>
      <c r="F749" s="47" t="s">
        <v>1407</v>
      </c>
      <c r="G749" s="47" t="s">
        <v>1421</v>
      </c>
      <c r="H749" s="47">
        <v>194</v>
      </c>
      <c r="I749" s="48">
        <v>3.7442129629629624E-2</v>
      </c>
      <c r="J749" s="48">
        <v>3.6840277777777777E-2</v>
      </c>
      <c r="K749" s="49">
        <v>22</v>
      </c>
    </row>
    <row r="750" spans="1:11" ht="14.25" x14ac:dyDescent="0.2">
      <c r="A750" t="str">
        <f t="shared" si="11"/>
        <v>Silná1981</v>
      </c>
      <c r="B750" s="46" t="s">
        <v>1355</v>
      </c>
      <c r="C750" s="46" t="s">
        <v>2536</v>
      </c>
      <c r="D750" s="47">
        <v>1981</v>
      </c>
      <c r="E750" s="46"/>
      <c r="F750" s="47" t="s">
        <v>1407</v>
      </c>
      <c r="G750" s="47" t="s">
        <v>1458</v>
      </c>
      <c r="H750" s="47">
        <v>49</v>
      </c>
      <c r="I750" s="48">
        <v>3.7453703703703704E-2</v>
      </c>
      <c r="J750" s="48">
        <v>3.6840277777777777E-2</v>
      </c>
      <c r="K750" s="49">
        <v>35</v>
      </c>
    </row>
    <row r="751" spans="1:11" ht="14.25" x14ac:dyDescent="0.2">
      <c r="A751" t="str">
        <f t="shared" si="11"/>
        <v>Procházka1991</v>
      </c>
      <c r="B751" s="46" t="s">
        <v>1050</v>
      </c>
      <c r="C751" s="46" t="s">
        <v>1236</v>
      </c>
      <c r="D751" s="47">
        <v>1991</v>
      </c>
      <c r="E751" s="46" t="s">
        <v>1736</v>
      </c>
      <c r="F751" s="47" t="s">
        <v>1407</v>
      </c>
      <c r="G751" s="47" t="s">
        <v>1408</v>
      </c>
      <c r="H751" s="47">
        <v>89</v>
      </c>
      <c r="I751" s="48">
        <v>3.7499999999999999E-2</v>
      </c>
      <c r="J751" s="48">
        <v>3.6851851851851851E-2</v>
      </c>
      <c r="K751" s="49">
        <v>22</v>
      </c>
    </row>
    <row r="752" spans="1:11" ht="14.25" x14ac:dyDescent="0.2">
      <c r="A752" t="str">
        <f t="shared" si="11"/>
        <v>Nováková1963</v>
      </c>
      <c r="B752" s="46" t="s">
        <v>1064</v>
      </c>
      <c r="C752" s="46" t="s">
        <v>2537</v>
      </c>
      <c r="D752" s="47">
        <v>1963</v>
      </c>
      <c r="E752" s="46" t="s">
        <v>1452</v>
      </c>
      <c r="F752" s="47" t="s">
        <v>1407</v>
      </c>
      <c r="G752" s="47" t="s">
        <v>1786</v>
      </c>
      <c r="H752" s="47">
        <v>9</v>
      </c>
      <c r="I752" s="48">
        <v>3.7569444444444447E-2</v>
      </c>
      <c r="J752" s="48">
        <v>3.6851851851851851E-2</v>
      </c>
      <c r="K752" s="49">
        <v>35</v>
      </c>
    </row>
    <row r="753" spans="1:11" ht="14.25" x14ac:dyDescent="0.2">
      <c r="A753" t="str">
        <f t="shared" si="11"/>
        <v>Richterová1992</v>
      </c>
      <c r="B753" s="46" t="s">
        <v>1395</v>
      </c>
      <c r="C753" s="46" t="s">
        <v>2538</v>
      </c>
      <c r="D753" s="47">
        <v>1992</v>
      </c>
      <c r="E753" s="46" t="s">
        <v>2539</v>
      </c>
      <c r="F753" s="47" t="s">
        <v>1407</v>
      </c>
      <c r="G753" s="47" t="s">
        <v>1486</v>
      </c>
      <c r="H753" s="47">
        <v>47</v>
      </c>
      <c r="I753" s="48">
        <v>3.75462962962963E-2</v>
      </c>
      <c r="J753" s="48">
        <v>3.6874999999999998E-2</v>
      </c>
      <c r="K753" s="49">
        <v>35</v>
      </c>
    </row>
    <row r="754" spans="1:11" ht="14.25" x14ac:dyDescent="0.2">
      <c r="A754" t="str">
        <f t="shared" si="11"/>
        <v>Půža1972</v>
      </c>
      <c r="B754" s="46" t="s">
        <v>1041</v>
      </c>
      <c r="C754" s="46" t="s">
        <v>2540</v>
      </c>
      <c r="D754" s="47">
        <v>1972</v>
      </c>
      <c r="E754" s="46"/>
      <c r="F754" s="47" t="s">
        <v>1407</v>
      </c>
      <c r="G754" s="47" t="s">
        <v>1421</v>
      </c>
      <c r="H754" s="47">
        <v>195</v>
      </c>
      <c r="I754" s="48">
        <v>3.7743055555555557E-2</v>
      </c>
      <c r="J754" s="48">
        <v>3.6944444444444446E-2</v>
      </c>
      <c r="K754" s="49">
        <v>22</v>
      </c>
    </row>
    <row r="755" spans="1:11" ht="14.25" x14ac:dyDescent="0.2">
      <c r="A755" t="str">
        <f t="shared" si="11"/>
        <v>Ticha1983</v>
      </c>
      <c r="B755" s="46" t="s">
        <v>1371</v>
      </c>
      <c r="C755" s="46" t="s">
        <v>2541</v>
      </c>
      <c r="D755" s="47">
        <v>1983</v>
      </c>
      <c r="E755" s="46"/>
      <c r="F755" s="47" t="s">
        <v>1407</v>
      </c>
      <c r="G755" s="47" t="s">
        <v>1458</v>
      </c>
      <c r="H755" s="47">
        <v>50</v>
      </c>
      <c r="I755" s="48">
        <v>3.7488425925925925E-2</v>
      </c>
      <c r="J755" s="48">
        <v>3.695601851851852E-2</v>
      </c>
      <c r="K755" s="49">
        <v>35</v>
      </c>
    </row>
    <row r="756" spans="1:11" ht="14.25" x14ac:dyDescent="0.2">
      <c r="A756" t="str">
        <f t="shared" si="11"/>
        <v>Kult1978</v>
      </c>
      <c r="B756" s="46" t="s">
        <v>1042</v>
      </c>
      <c r="C756" s="46" t="s">
        <v>2542</v>
      </c>
      <c r="D756" s="47">
        <v>1978</v>
      </c>
      <c r="E756" s="46" t="s">
        <v>2130</v>
      </c>
      <c r="F756" s="47" t="s">
        <v>1407</v>
      </c>
      <c r="G756" s="47" t="s">
        <v>1411</v>
      </c>
      <c r="H756" s="47">
        <v>240</v>
      </c>
      <c r="I756" s="48">
        <v>3.7835648148148153E-2</v>
      </c>
      <c r="J756" s="48">
        <v>3.6967592592592594E-2</v>
      </c>
      <c r="K756" s="49">
        <v>22</v>
      </c>
    </row>
    <row r="757" spans="1:11" ht="14.25" x14ac:dyDescent="0.2">
      <c r="A757" t="str">
        <f t="shared" si="11"/>
        <v>Slavík1981</v>
      </c>
      <c r="B757" s="46" t="s">
        <v>1332</v>
      </c>
      <c r="C757" s="46" t="s">
        <v>2105</v>
      </c>
      <c r="D757" s="47">
        <v>1981</v>
      </c>
      <c r="E757" s="46" t="s">
        <v>1452</v>
      </c>
      <c r="F757" s="47" t="s">
        <v>1407</v>
      </c>
      <c r="G757" s="47" t="s">
        <v>1411</v>
      </c>
      <c r="H757" s="47">
        <v>236</v>
      </c>
      <c r="I757" s="48">
        <v>3.7430555555555557E-2</v>
      </c>
      <c r="J757" s="48">
        <v>3.6979166666666667E-2</v>
      </c>
      <c r="K757" s="49">
        <v>22</v>
      </c>
    </row>
    <row r="758" spans="1:11" ht="14.25" x14ac:dyDescent="0.2">
      <c r="A758" t="str">
        <f t="shared" si="11"/>
        <v>Turek1982</v>
      </c>
      <c r="B758" s="46" t="s">
        <v>1100</v>
      </c>
      <c r="C758" s="46" t="s">
        <v>2543</v>
      </c>
      <c r="D758" s="47">
        <v>1982</v>
      </c>
      <c r="E758" s="46"/>
      <c r="F758" s="47" t="s">
        <v>1407</v>
      </c>
      <c r="G758" s="47" t="s">
        <v>1411</v>
      </c>
      <c r="H758" s="47">
        <v>242</v>
      </c>
      <c r="I758" s="48">
        <v>3.8055555555555558E-2</v>
      </c>
      <c r="J758" s="48">
        <v>3.7002314814814814E-2</v>
      </c>
      <c r="K758" s="49">
        <v>22</v>
      </c>
    </row>
    <row r="759" spans="1:11" ht="14.25" x14ac:dyDescent="0.2">
      <c r="A759" t="str">
        <f t="shared" si="11"/>
        <v>Golasowská1984</v>
      </c>
      <c r="B759" s="46" t="s">
        <v>1063</v>
      </c>
      <c r="C759" s="46" t="s">
        <v>2544</v>
      </c>
      <c r="D759" s="47">
        <v>1984</v>
      </c>
      <c r="E759" s="46"/>
      <c r="F759" s="47" t="s">
        <v>1407</v>
      </c>
      <c r="G759" s="47" t="s">
        <v>1458</v>
      </c>
      <c r="H759" s="47">
        <v>47</v>
      </c>
      <c r="I759" s="48">
        <v>3.712962962962963E-2</v>
      </c>
      <c r="J759" s="48">
        <v>3.7013888888888888E-2</v>
      </c>
      <c r="K759" s="49">
        <v>35</v>
      </c>
    </row>
    <row r="760" spans="1:11" ht="14.25" x14ac:dyDescent="0.2">
      <c r="A760" t="str">
        <f t="shared" si="11"/>
        <v>Ponczová1984</v>
      </c>
      <c r="B760" s="46" t="s">
        <v>1229</v>
      </c>
      <c r="C760" s="46" t="s">
        <v>2545</v>
      </c>
      <c r="D760" s="47">
        <v>1984</v>
      </c>
      <c r="E760" s="46" t="s">
        <v>2130</v>
      </c>
      <c r="F760" s="47" t="s">
        <v>1407</v>
      </c>
      <c r="G760" s="47" t="s">
        <v>1458</v>
      </c>
      <c r="H760" s="47">
        <v>51</v>
      </c>
      <c r="I760" s="48">
        <v>3.7592592592592594E-2</v>
      </c>
      <c r="J760" s="48">
        <v>3.7025462962962961E-2</v>
      </c>
      <c r="K760" s="49">
        <v>35</v>
      </c>
    </row>
    <row r="761" spans="1:11" ht="14.25" x14ac:dyDescent="0.2">
      <c r="A761" t="str">
        <f t="shared" si="11"/>
        <v>Trostová1987</v>
      </c>
      <c r="B761" s="46" t="s">
        <v>2384</v>
      </c>
      <c r="C761" s="46" t="s">
        <v>2546</v>
      </c>
      <c r="D761" s="47">
        <v>1987</v>
      </c>
      <c r="E761" s="46" t="s">
        <v>2208</v>
      </c>
      <c r="F761" s="47" t="s">
        <v>1407</v>
      </c>
      <c r="G761" s="47" t="s">
        <v>1458</v>
      </c>
      <c r="H761" s="47">
        <v>53</v>
      </c>
      <c r="I761" s="48">
        <v>3.7986111111111116E-2</v>
      </c>
      <c r="J761" s="48">
        <v>3.7037037037037042E-2</v>
      </c>
      <c r="K761" s="49">
        <v>35</v>
      </c>
    </row>
    <row r="762" spans="1:11" ht="14.25" x14ac:dyDescent="0.2">
      <c r="A762" t="str">
        <f t="shared" si="11"/>
        <v>Vorlíček1982</v>
      </c>
      <c r="B762" s="46" t="s">
        <v>1239</v>
      </c>
      <c r="C762" s="46" t="s">
        <v>2547</v>
      </c>
      <c r="D762" s="47">
        <v>1982</v>
      </c>
      <c r="E762" s="46"/>
      <c r="F762" s="47" t="s">
        <v>1407</v>
      </c>
      <c r="G762" s="47" t="s">
        <v>1411</v>
      </c>
      <c r="H762" s="47">
        <v>235</v>
      </c>
      <c r="I762" s="48">
        <v>3.7291666666666667E-2</v>
      </c>
      <c r="J762" s="48">
        <v>3.7048611111111109E-2</v>
      </c>
      <c r="K762" s="49">
        <v>22</v>
      </c>
    </row>
    <row r="763" spans="1:11" ht="14.25" x14ac:dyDescent="0.2">
      <c r="A763" t="str">
        <f t="shared" si="11"/>
        <v>Rock1954</v>
      </c>
      <c r="B763" s="46" t="s">
        <v>1042</v>
      </c>
      <c r="C763" s="46" t="s">
        <v>2548</v>
      </c>
      <c r="D763" s="47">
        <v>1954</v>
      </c>
      <c r="E763" s="46" t="s">
        <v>2549</v>
      </c>
      <c r="F763" s="47" t="s">
        <v>1407</v>
      </c>
      <c r="G763" s="47" t="s">
        <v>1471</v>
      </c>
      <c r="H763" s="47">
        <v>20</v>
      </c>
      <c r="I763" s="48">
        <v>3.7511574074074072E-2</v>
      </c>
      <c r="J763" s="48">
        <v>3.7048611111111109E-2</v>
      </c>
      <c r="K763" s="49">
        <v>22</v>
      </c>
    </row>
    <row r="764" spans="1:11" ht="14.25" x14ac:dyDescent="0.2">
      <c r="A764" t="str">
        <f t="shared" si="11"/>
        <v>Pechová1989</v>
      </c>
      <c r="B764" s="46" t="s">
        <v>1070</v>
      </c>
      <c r="C764" s="46" t="s">
        <v>2550</v>
      </c>
      <c r="D764" s="47">
        <v>1989</v>
      </c>
      <c r="E764" s="46" t="s">
        <v>2551</v>
      </c>
      <c r="F764" s="47" t="s">
        <v>1407</v>
      </c>
      <c r="G764" s="47" t="s">
        <v>1486</v>
      </c>
      <c r="H764" s="47">
        <v>50</v>
      </c>
      <c r="I764" s="48">
        <v>3.8101851851851852E-2</v>
      </c>
      <c r="J764" s="48">
        <v>3.7071759259259256E-2</v>
      </c>
      <c r="K764" s="49">
        <v>35</v>
      </c>
    </row>
    <row r="765" spans="1:11" ht="14.25" x14ac:dyDescent="0.2">
      <c r="A765" t="str">
        <f t="shared" si="11"/>
        <v>Ferencová1976</v>
      </c>
      <c r="B765" s="46" t="s">
        <v>1108</v>
      </c>
      <c r="C765" s="46" t="s">
        <v>2552</v>
      </c>
      <c r="D765" s="47">
        <v>1976</v>
      </c>
      <c r="E765" s="46" t="s">
        <v>2553</v>
      </c>
      <c r="F765" s="47" t="s">
        <v>1407</v>
      </c>
      <c r="G765" s="47" t="s">
        <v>1822</v>
      </c>
      <c r="H765" s="47">
        <v>42</v>
      </c>
      <c r="I765" s="48">
        <v>3.7442129629629624E-2</v>
      </c>
      <c r="J765" s="48">
        <v>3.7083333333333336E-2</v>
      </c>
      <c r="K765" s="49">
        <v>35</v>
      </c>
    </row>
    <row r="766" spans="1:11" ht="14.25" x14ac:dyDescent="0.2">
      <c r="A766" t="str">
        <f t="shared" si="11"/>
        <v>Voneš1985</v>
      </c>
      <c r="B766" s="46" t="s">
        <v>2261</v>
      </c>
      <c r="C766" s="46" t="s">
        <v>2554</v>
      </c>
      <c r="D766" s="47">
        <v>1985</v>
      </c>
      <c r="E766" s="46" t="s">
        <v>2555</v>
      </c>
      <c r="F766" s="47" t="s">
        <v>1407</v>
      </c>
      <c r="G766" s="47" t="s">
        <v>1411</v>
      </c>
      <c r="H766" s="47">
        <v>241</v>
      </c>
      <c r="I766" s="48">
        <v>3.7951388888888889E-2</v>
      </c>
      <c r="J766" s="48">
        <v>3.7152777777777778E-2</v>
      </c>
      <c r="K766" s="49">
        <v>22</v>
      </c>
    </row>
    <row r="767" spans="1:11" ht="14.25" x14ac:dyDescent="0.2">
      <c r="A767" t="str">
        <f t="shared" si="11"/>
        <v>Peterka1975</v>
      </c>
      <c r="B767" s="46" t="s">
        <v>1715</v>
      </c>
      <c r="C767" s="46" t="s">
        <v>1651</v>
      </c>
      <c r="D767" s="47">
        <v>1975</v>
      </c>
      <c r="E767" s="46"/>
      <c r="F767" s="47" t="s">
        <v>1407</v>
      </c>
      <c r="G767" s="47" t="s">
        <v>1421</v>
      </c>
      <c r="H767" s="47">
        <v>196</v>
      </c>
      <c r="I767" s="48">
        <v>3.788194444444444E-2</v>
      </c>
      <c r="J767" s="48">
        <v>3.7164351851851851E-2</v>
      </c>
      <c r="K767" s="49">
        <v>22</v>
      </c>
    </row>
    <row r="768" spans="1:11" ht="14.25" x14ac:dyDescent="0.2">
      <c r="A768" t="str">
        <f t="shared" si="11"/>
        <v>Kafoněk1979</v>
      </c>
      <c r="B768" s="46" t="s">
        <v>1100</v>
      </c>
      <c r="C768" s="46" t="s">
        <v>2556</v>
      </c>
      <c r="D768" s="47">
        <v>1979</v>
      </c>
      <c r="E768" s="46"/>
      <c r="F768" s="47" t="s">
        <v>1407</v>
      </c>
      <c r="G768" s="47" t="s">
        <v>1411</v>
      </c>
      <c r="H768" s="47">
        <v>243</v>
      </c>
      <c r="I768" s="48">
        <v>3.8067129629629631E-2</v>
      </c>
      <c r="J768" s="48">
        <v>3.7187499999999998E-2</v>
      </c>
      <c r="K768" s="49">
        <v>22</v>
      </c>
    </row>
    <row r="769" spans="1:11" ht="14.25" x14ac:dyDescent="0.2">
      <c r="A769" t="str">
        <f t="shared" si="11"/>
        <v>Krausová1985</v>
      </c>
      <c r="B769" s="46" t="s">
        <v>1108</v>
      </c>
      <c r="C769" s="46" t="s">
        <v>2557</v>
      </c>
      <c r="D769" s="47">
        <v>1985</v>
      </c>
      <c r="E769" s="46" t="s">
        <v>331</v>
      </c>
      <c r="F769" s="47" t="s">
        <v>1407</v>
      </c>
      <c r="G769" s="47" t="s">
        <v>1458</v>
      </c>
      <c r="H769" s="47">
        <v>52</v>
      </c>
      <c r="I769" s="48">
        <v>3.7824074074074072E-2</v>
      </c>
      <c r="J769" s="48">
        <v>3.7199074074074072E-2</v>
      </c>
      <c r="K769" s="49">
        <v>35</v>
      </c>
    </row>
    <row r="770" spans="1:11" ht="14.25" x14ac:dyDescent="0.2">
      <c r="A770" t="str">
        <f t="shared" si="11"/>
        <v>Tesař1948</v>
      </c>
      <c r="B770" s="46" t="s">
        <v>1032</v>
      </c>
      <c r="C770" s="46" t="s">
        <v>1297</v>
      </c>
      <c r="D770" s="47">
        <v>1948</v>
      </c>
      <c r="E770" s="46" t="s">
        <v>2558</v>
      </c>
      <c r="F770" s="47" t="s">
        <v>1407</v>
      </c>
      <c r="G770" s="47" t="s">
        <v>1471</v>
      </c>
      <c r="H770" s="47">
        <v>21</v>
      </c>
      <c r="I770" s="48">
        <v>3.7905092592592594E-2</v>
      </c>
      <c r="J770" s="48">
        <v>3.7222222222222219E-2</v>
      </c>
      <c r="K770" s="49">
        <v>22</v>
      </c>
    </row>
    <row r="771" spans="1:11" ht="14.25" x14ac:dyDescent="0.2">
      <c r="A771" t="str">
        <f t="shared" ref="A771:A834" si="12">C771&amp;D771</f>
        <v>Korejčík1977</v>
      </c>
      <c r="B771" s="46" t="s">
        <v>1239</v>
      </c>
      <c r="C771" s="46" t="s">
        <v>2559</v>
      </c>
      <c r="D771" s="47">
        <v>1977</v>
      </c>
      <c r="E771" s="46" t="s">
        <v>1723</v>
      </c>
      <c r="F771" s="47" t="s">
        <v>1407</v>
      </c>
      <c r="G771" s="47" t="s">
        <v>1421</v>
      </c>
      <c r="H771" s="47">
        <v>203</v>
      </c>
      <c r="I771" s="48">
        <v>3.8194444444444441E-2</v>
      </c>
      <c r="J771" s="48">
        <v>3.7222222222222219E-2</v>
      </c>
      <c r="K771" s="49">
        <v>22</v>
      </c>
    </row>
    <row r="772" spans="1:11" ht="14.25" x14ac:dyDescent="0.2">
      <c r="A772" t="str">
        <f t="shared" si="12"/>
        <v>Šafránek1981</v>
      </c>
      <c r="B772" s="46" t="s">
        <v>1337</v>
      </c>
      <c r="C772" s="46" t="s">
        <v>2560</v>
      </c>
      <c r="D772" s="47">
        <v>1981</v>
      </c>
      <c r="E772" s="46" t="s">
        <v>1452</v>
      </c>
      <c r="F772" s="47" t="s">
        <v>1407</v>
      </c>
      <c r="G772" s="47" t="s">
        <v>1411</v>
      </c>
      <c r="H772" s="47">
        <v>238</v>
      </c>
      <c r="I772" s="48">
        <v>3.7581018518518521E-2</v>
      </c>
      <c r="J772" s="48">
        <v>3.72337962962963E-2</v>
      </c>
      <c r="K772" s="49">
        <v>22</v>
      </c>
    </row>
    <row r="773" spans="1:11" ht="14.25" x14ac:dyDescent="0.2">
      <c r="A773" t="str">
        <f t="shared" si="12"/>
        <v>Veselý1989</v>
      </c>
      <c r="B773" s="46" t="s">
        <v>1042</v>
      </c>
      <c r="C773" s="46" t="s">
        <v>1164</v>
      </c>
      <c r="D773" s="47">
        <v>1989</v>
      </c>
      <c r="E773" s="46"/>
      <c r="F773" s="47" t="s">
        <v>1407</v>
      </c>
      <c r="G773" s="47" t="s">
        <v>1408</v>
      </c>
      <c r="H773" s="47">
        <v>91</v>
      </c>
      <c r="I773" s="48">
        <v>3.7870370370370367E-2</v>
      </c>
      <c r="J773" s="48">
        <v>3.7245370370370366E-2</v>
      </c>
      <c r="K773" s="49">
        <v>22</v>
      </c>
    </row>
    <row r="774" spans="1:11" ht="14.25" x14ac:dyDescent="0.2">
      <c r="A774" t="str">
        <f t="shared" si="12"/>
        <v>Zajíček1974</v>
      </c>
      <c r="B774" s="46" t="s">
        <v>2561</v>
      </c>
      <c r="C774" s="46" t="s">
        <v>2562</v>
      </c>
      <c r="D774" s="47">
        <v>1974</v>
      </c>
      <c r="E774" s="46" t="s">
        <v>1452</v>
      </c>
      <c r="F774" s="47" t="s">
        <v>1407</v>
      </c>
      <c r="G774" s="47" t="s">
        <v>1421</v>
      </c>
      <c r="H774" s="47">
        <v>202</v>
      </c>
      <c r="I774" s="48">
        <v>3.8182870370370374E-2</v>
      </c>
      <c r="J774" s="48">
        <v>3.7268518518518513E-2</v>
      </c>
      <c r="K774" s="49">
        <v>22</v>
      </c>
    </row>
    <row r="775" spans="1:11" ht="14.25" x14ac:dyDescent="0.2">
      <c r="A775" t="str">
        <f t="shared" si="12"/>
        <v>Haloun1988</v>
      </c>
      <c r="B775" s="46" t="s">
        <v>1256</v>
      </c>
      <c r="C775" s="46" t="s">
        <v>2563</v>
      </c>
      <c r="D775" s="47">
        <v>1988</v>
      </c>
      <c r="E775" s="46"/>
      <c r="F775" s="47" t="s">
        <v>1407</v>
      </c>
      <c r="G775" s="47" t="s">
        <v>1408</v>
      </c>
      <c r="H775" s="47">
        <v>92</v>
      </c>
      <c r="I775" s="48">
        <v>3.7916666666666668E-2</v>
      </c>
      <c r="J775" s="48">
        <v>3.7280092592592594E-2</v>
      </c>
      <c r="K775" s="49">
        <v>22</v>
      </c>
    </row>
    <row r="776" spans="1:11" ht="14.25" x14ac:dyDescent="0.2">
      <c r="A776" t="str">
        <f t="shared" si="12"/>
        <v>Brom1982</v>
      </c>
      <c r="B776" s="46" t="s">
        <v>1042</v>
      </c>
      <c r="C776" s="46" t="s">
        <v>2564</v>
      </c>
      <c r="D776" s="47">
        <v>1982</v>
      </c>
      <c r="E776" s="46"/>
      <c r="F776" s="47" t="s">
        <v>1407</v>
      </c>
      <c r="G776" s="47" t="s">
        <v>1411</v>
      </c>
      <c r="H776" s="47">
        <v>237</v>
      </c>
      <c r="I776" s="48">
        <v>3.7476851851851851E-2</v>
      </c>
      <c r="J776" s="48">
        <v>3.7291666666666667E-2</v>
      </c>
      <c r="K776" s="49">
        <v>22</v>
      </c>
    </row>
    <row r="777" spans="1:11" ht="14.25" x14ac:dyDescent="0.2">
      <c r="A777" t="str">
        <f t="shared" si="12"/>
        <v>Kněžínek1982</v>
      </c>
      <c r="B777" s="46" t="s">
        <v>1042</v>
      </c>
      <c r="C777" s="46" t="s">
        <v>2565</v>
      </c>
      <c r="D777" s="47">
        <v>1982</v>
      </c>
      <c r="E777" s="46" t="s">
        <v>2566</v>
      </c>
      <c r="F777" s="47" t="s">
        <v>1407</v>
      </c>
      <c r="G777" s="47" t="s">
        <v>1411</v>
      </c>
      <c r="H777" s="47">
        <v>250</v>
      </c>
      <c r="I777" s="48">
        <v>3.8171296296296293E-2</v>
      </c>
      <c r="J777" s="48">
        <v>3.7291666666666667E-2</v>
      </c>
      <c r="K777" s="49">
        <v>22</v>
      </c>
    </row>
    <row r="778" spans="1:11" ht="14.25" x14ac:dyDescent="0.2">
      <c r="A778" t="str">
        <f t="shared" si="12"/>
        <v>Petráň1978</v>
      </c>
      <c r="B778" s="46" t="s">
        <v>1202</v>
      </c>
      <c r="C778" s="46" t="s">
        <v>2567</v>
      </c>
      <c r="D778" s="47">
        <v>1978</v>
      </c>
      <c r="E778" s="46" t="s">
        <v>2132</v>
      </c>
      <c r="F778" s="47" t="s">
        <v>1407</v>
      </c>
      <c r="G778" s="47" t="s">
        <v>1411</v>
      </c>
      <c r="H778" s="47">
        <v>239</v>
      </c>
      <c r="I778" s="48">
        <v>3.7835648148148153E-2</v>
      </c>
      <c r="J778" s="48">
        <v>3.7314814814814815E-2</v>
      </c>
      <c r="K778" s="49">
        <v>22</v>
      </c>
    </row>
    <row r="779" spans="1:11" ht="14.25" x14ac:dyDescent="0.2">
      <c r="A779" t="str">
        <f t="shared" si="12"/>
        <v>Vrána1982</v>
      </c>
      <c r="B779" s="46" t="s">
        <v>1130</v>
      </c>
      <c r="C779" s="46" t="s">
        <v>2568</v>
      </c>
      <c r="D779" s="47">
        <v>1982</v>
      </c>
      <c r="E779" s="46"/>
      <c r="F779" s="47" t="s">
        <v>1407</v>
      </c>
      <c r="G779" s="47" t="s">
        <v>1411</v>
      </c>
      <c r="H779" s="47">
        <v>252</v>
      </c>
      <c r="I779" s="48">
        <v>3.8240740740740742E-2</v>
      </c>
      <c r="J779" s="48">
        <v>3.7326388888888888E-2</v>
      </c>
      <c r="K779" s="49">
        <v>22</v>
      </c>
    </row>
    <row r="780" spans="1:11" ht="14.25" x14ac:dyDescent="0.2">
      <c r="A780" t="str">
        <f t="shared" si="12"/>
        <v>Výborná1954</v>
      </c>
      <c r="B780" s="46" t="s">
        <v>2569</v>
      </c>
      <c r="C780" s="46" t="s">
        <v>2570</v>
      </c>
      <c r="D780" s="47">
        <v>1954</v>
      </c>
      <c r="E780" s="46" t="s">
        <v>2571</v>
      </c>
      <c r="F780" s="47" t="s">
        <v>1407</v>
      </c>
      <c r="G780" s="47" t="s">
        <v>2572</v>
      </c>
      <c r="H780" s="47">
        <v>1</v>
      </c>
      <c r="I780" s="48">
        <v>3.7800925925925925E-2</v>
      </c>
      <c r="J780" s="48">
        <v>3.7337962962962962E-2</v>
      </c>
      <c r="K780" s="49">
        <v>35</v>
      </c>
    </row>
    <row r="781" spans="1:11" ht="14.25" x14ac:dyDescent="0.2">
      <c r="A781" t="str">
        <f t="shared" si="12"/>
        <v>Ullmann1984</v>
      </c>
      <c r="B781" s="46" t="s">
        <v>1239</v>
      </c>
      <c r="C781" s="46" t="s">
        <v>2573</v>
      </c>
      <c r="D781" s="47">
        <v>1984</v>
      </c>
      <c r="E781" s="46" t="s">
        <v>2574</v>
      </c>
      <c r="F781" s="47" t="s">
        <v>1407</v>
      </c>
      <c r="G781" s="47" t="s">
        <v>1411</v>
      </c>
      <c r="H781" s="47">
        <v>251</v>
      </c>
      <c r="I781" s="48">
        <v>3.8240740740740742E-2</v>
      </c>
      <c r="J781" s="48">
        <v>3.7337962962962962E-2</v>
      </c>
      <c r="K781" s="49">
        <v>22</v>
      </c>
    </row>
    <row r="782" spans="1:11" ht="14.25" x14ac:dyDescent="0.2">
      <c r="A782" t="str">
        <f t="shared" si="12"/>
        <v>Baran1971</v>
      </c>
      <c r="B782" s="46" t="s">
        <v>2305</v>
      </c>
      <c r="C782" s="46" t="s">
        <v>2575</v>
      </c>
      <c r="D782" s="47">
        <v>1971</v>
      </c>
      <c r="E782" s="46" t="s">
        <v>1723</v>
      </c>
      <c r="F782" s="47" t="s">
        <v>1407</v>
      </c>
      <c r="G782" s="47" t="s">
        <v>1421</v>
      </c>
      <c r="H782" s="47">
        <v>201</v>
      </c>
      <c r="I782" s="48">
        <v>3.8148148148148146E-2</v>
      </c>
      <c r="J782" s="48">
        <v>3.7349537037037035E-2</v>
      </c>
      <c r="K782" s="49">
        <v>22</v>
      </c>
    </row>
    <row r="783" spans="1:11" ht="14.25" x14ac:dyDescent="0.2">
      <c r="A783" t="str">
        <f t="shared" si="12"/>
        <v>Šoltys1976</v>
      </c>
      <c r="B783" s="46" t="s">
        <v>1192</v>
      </c>
      <c r="C783" s="46" t="s">
        <v>2576</v>
      </c>
      <c r="D783" s="47">
        <v>1976</v>
      </c>
      <c r="E783" s="46" t="s">
        <v>2577</v>
      </c>
      <c r="F783" s="47" t="s">
        <v>1407</v>
      </c>
      <c r="G783" s="47" t="s">
        <v>1421</v>
      </c>
      <c r="H783" s="47">
        <v>199</v>
      </c>
      <c r="I783" s="48">
        <v>3.8090277777777778E-2</v>
      </c>
      <c r="J783" s="48">
        <v>3.7361111111111109E-2</v>
      </c>
      <c r="K783" s="49">
        <v>22</v>
      </c>
    </row>
    <row r="784" spans="1:11" ht="14.25" x14ac:dyDescent="0.2">
      <c r="A784" t="str">
        <f t="shared" si="12"/>
        <v>Kováč1986</v>
      </c>
      <c r="B784" s="46" t="s">
        <v>1239</v>
      </c>
      <c r="C784" s="46" t="s">
        <v>2578</v>
      </c>
      <c r="D784" s="47">
        <v>1986</v>
      </c>
      <c r="E784" s="46" t="s">
        <v>2579</v>
      </c>
      <c r="F784" s="47" t="s">
        <v>1407</v>
      </c>
      <c r="G784" s="47" t="s">
        <v>1411</v>
      </c>
      <c r="H784" s="47">
        <v>244</v>
      </c>
      <c r="I784" s="48">
        <v>3.8090277777777778E-2</v>
      </c>
      <c r="J784" s="48">
        <v>3.7361111111111109E-2</v>
      </c>
      <c r="K784" s="49">
        <v>22</v>
      </c>
    </row>
    <row r="785" spans="1:11" ht="14.25" x14ac:dyDescent="0.2">
      <c r="A785" t="str">
        <f t="shared" si="12"/>
        <v>Macháčková1977</v>
      </c>
      <c r="B785" s="46" t="s">
        <v>1063</v>
      </c>
      <c r="C785" s="46" t="s">
        <v>2580</v>
      </c>
      <c r="D785" s="47">
        <v>1977</v>
      </c>
      <c r="E785" s="46"/>
      <c r="F785" s="47" t="s">
        <v>1407</v>
      </c>
      <c r="G785" s="47" t="s">
        <v>1822</v>
      </c>
      <c r="H785" s="47">
        <v>44</v>
      </c>
      <c r="I785" s="48">
        <v>3.7951388888888889E-2</v>
      </c>
      <c r="J785" s="48">
        <v>3.7384259259259263E-2</v>
      </c>
      <c r="K785" s="49">
        <v>35</v>
      </c>
    </row>
    <row r="786" spans="1:11" ht="14.25" x14ac:dyDescent="0.2">
      <c r="A786" t="str">
        <f t="shared" si="12"/>
        <v>Štepka2004</v>
      </c>
      <c r="B786" s="46" t="s">
        <v>2581</v>
      </c>
      <c r="C786" s="46" t="s">
        <v>2582</v>
      </c>
      <c r="D786" s="47">
        <v>2004</v>
      </c>
      <c r="E786" s="46"/>
      <c r="F786" s="47" t="s">
        <v>1407</v>
      </c>
      <c r="G786" s="47" t="s">
        <v>1408</v>
      </c>
      <c r="H786" s="47">
        <v>93</v>
      </c>
      <c r="I786" s="48">
        <v>3.7997685185185183E-2</v>
      </c>
      <c r="J786" s="48">
        <v>3.7395833333333336E-2</v>
      </c>
      <c r="K786" s="49">
        <v>22</v>
      </c>
    </row>
    <row r="787" spans="1:11" ht="14.25" x14ac:dyDescent="0.2">
      <c r="A787" t="str">
        <f t="shared" si="12"/>
        <v>Bieblova1961</v>
      </c>
      <c r="B787" s="46" t="s">
        <v>1345</v>
      </c>
      <c r="C787" s="46" t="s">
        <v>2583</v>
      </c>
      <c r="D787" s="47">
        <v>1961</v>
      </c>
      <c r="E787" s="46" t="s">
        <v>2111</v>
      </c>
      <c r="F787" s="47" t="s">
        <v>1407</v>
      </c>
      <c r="G787" s="47" t="s">
        <v>1786</v>
      </c>
      <c r="H787" s="47">
        <v>10</v>
      </c>
      <c r="I787" s="48">
        <v>3.8136574074074073E-2</v>
      </c>
      <c r="J787" s="48">
        <v>3.7395833333333336E-2</v>
      </c>
      <c r="K787" s="49">
        <v>35</v>
      </c>
    </row>
    <row r="788" spans="1:11" ht="14.25" x14ac:dyDescent="0.2">
      <c r="A788" t="str">
        <f t="shared" si="12"/>
        <v>Želechovská1977</v>
      </c>
      <c r="B788" s="46" t="s">
        <v>1345</v>
      </c>
      <c r="C788" s="46" t="s">
        <v>2584</v>
      </c>
      <c r="D788" s="47">
        <v>1977</v>
      </c>
      <c r="E788" s="46"/>
      <c r="F788" s="47" t="s">
        <v>1407</v>
      </c>
      <c r="G788" s="47" t="s">
        <v>1822</v>
      </c>
      <c r="H788" s="47">
        <v>45</v>
      </c>
      <c r="I788" s="48">
        <v>3.8182870370370374E-2</v>
      </c>
      <c r="J788" s="48">
        <v>3.740740740740741E-2</v>
      </c>
      <c r="K788" s="49">
        <v>35</v>
      </c>
    </row>
    <row r="789" spans="1:11" ht="14.25" x14ac:dyDescent="0.2">
      <c r="A789" t="str">
        <f t="shared" si="12"/>
        <v>Vaculík1978</v>
      </c>
      <c r="B789" s="46" t="s">
        <v>1219</v>
      </c>
      <c r="C789" s="46" t="s">
        <v>1812</v>
      </c>
      <c r="D789" s="47">
        <v>1978</v>
      </c>
      <c r="E789" s="46"/>
      <c r="F789" s="47" t="s">
        <v>1407</v>
      </c>
      <c r="G789" s="47" t="s">
        <v>1411</v>
      </c>
      <c r="H789" s="47">
        <v>249</v>
      </c>
      <c r="I789" s="48">
        <v>3.8159722222222227E-2</v>
      </c>
      <c r="J789" s="48">
        <v>3.7418981481481477E-2</v>
      </c>
      <c r="K789" s="49">
        <v>22</v>
      </c>
    </row>
    <row r="790" spans="1:11" ht="14.25" x14ac:dyDescent="0.2">
      <c r="A790" t="str">
        <f t="shared" si="12"/>
        <v>Hinterholzinger1967</v>
      </c>
      <c r="B790" s="46" t="s">
        <v>1239</v>
      </c>
      <c r="C790" s="46" t="s">
        <v>2585</v>
      </c>
      <c r="D790" s="47">
        <v>1967</v>
      </c>
      <c r="E790" s="46" t="s">
        <v>2586</v>
      </c>
      <c r="F790" s="47" t="s">
        <v>1407</v>
      </c>
      <c r="G790" s="47" t="s">
        <v>1587</v>
      </c>
      <c r="H790" s="47">
        <v>70</v>
      </c>
      <c r="I790" s="48">
        <v>3.8287037037037036E-2</v>
      </c>
      <c r="J790" s="48">
        <v>3.7418981481481477E-2</v>
      </c>
      <c r="K790" s="49">
        <v>22</v>
      </c>
    </row>
    <row r="791" spans="1:11" ht="14.25" x14ac:dyDescent="0.2">
      <c r="A791" t="str">
        <f t="shared" si="12"/>
        <v>Čížek1984</v>
      </c>
      <c r="B791" s="46" t="s">
        <v>1239</v>
      </c>
      <c r="C791" s="46" t="s">
        <v>2587</v>
      </c>
      <c r="D791" s="47">
        <v>1984</v>
      </c>
      <c r="E791" s="46" t="s">
        <v>2588</v>
      </c>
      <c r="F791" s="47" t="s">
        <v>1407</v>
      </c>
      <c r="G791" s="47" t="s">
        <v>1411</v>
      </c>
      <c r="H791" s="47">
        <v>258</v>
      </c>
      <c r="I791" s="48">
        <v>3.8553240740740742E-2</v>
      </c>
      <c r="J791" s="48">
        <v>3.7418981481481477E-2</v>
      </c>
      <c r="K791" s="49">
        <v>22</v>
      </c>
    </row>
    <row r="792" spans="1:11" ht="14.25" x14ac:dyDescent="0.2">
      <c r="A792" t="str">
        <f t="shared" si="12"/>
        <v>Novotný1979</v>
      </c>
      <c r="B792" s="46" t="s">
        <v>1713</v>
      </c>
      <c r="C792" s="46" t="s">
        <v>1477</v>
      </c>
      <c r="D792" s="47">
        <v>1979</v>
      </c>
      <c r="E792" s="46"/>
      <c r="F792" s="47" t="s">
        <v>1407</v>
      </c>
      <c r="G792" s="47" t="s">
        <v>1411</v>
      </c>
      <c r="H792" s="47">
        <v>256</v>
      </c>
      <c r="I792" s="48">
        <v>3.8541666666666669E-2</v>
      </c>
      <c r="J792" s="48">
        <v>3.7465277777777778E-2</v>
      </c>
      <c r="K792" s="49">
        <v>22</v>
      </c>
    </row>
    <row r="793" spans="1:11" ht="14.25" x14ac:dyDescent="0.2">
      <c r="A793" t="str">
        <f t="shared" si="12"/>
        <v>Holan1980</v>
      </c>
      <c r="B793" s="46" t="s">
        <v>1239</v>
      </c>
      <c r="C793" s="46" t="s">
        <v>2589</v>
      </c>
      <c r="D793" s="47">
        <v>1980</v>
      </c>
      <c r="E793" s="46"/>
      <c r="F793" s="47" t="s">
        <v>1407</v>
      </c>
      <c r="G793" s="47" t="s">
        <v>1411</v>
      </c>
      <c r="H793" s="47">
        <v>257</v>
      </c>
      <c r="I793" s="48">
        <v>3.8553240740740742E-2</v>
      </c>
      <c r="J793" s="48">
        <v>3.7465277777777778E-2</v>
      </c>
      <c r="K793" s="49">
        <v>22</v>
      </c>
    </row>
    <row r="794" spans="1:11" ht="14.25" x14ac:dyDescent="0.2">
      <c r="A794" t="str">
        <f t="shared" si="12"/>
        <v>Trešlová1991</v>
      </c>
      <c r="B794" s="46" t="s">
        <v>1123</v>
      </c>
      <c r="C794" s="46" t="s">
        <v>2590</v>
      </c>
      <c r="D794" s="47">
        <v>1991</v>
      </c>
      <c r="E794" s="46" t="s">
        <v>2591</v>
      </c>
      <c r="F794" s="47" t="s">
        <v>1407</v>
      </c>
      <c r="G794" s="47" t="s">
        <v>1486</v>
      </c>
      <c r="H794" s="47">
        <v>49</v>
      </c>
      <c r="I794" s="48">
        <v>3.7731481481481484E-2</v>
      </c>
      <c r="J794" s="48">
        <v>3.7476851851851851E-2</v>
      </c>
      <c r="K794" s="49">
        <v>35</v>
      </c>
    </row>
    <row r="795" spans="1:11" ht="14.25" x14ac:dyDescent="0.2">
      <c r="A795" t="str">
        <f t="shared" si="12"/>
        <v>Konderla1966</v>
      </c>
      <c r="B795" s="46" t="s">
        <v>2067</v>
      </c>
      <c r="C795" s="46" t="s">
        <v>2592</v>
      </c>
      <c r="D795" s="47">
        <v>1966</v>
      </c>
      <c r="E795" s="46"/>
      <c r="F795" s="47" t="s">
        <v>1407</v>
      </c>
      <c r="G795" s="47" t="s">
        <v>1587</v>
      </c>
      <c r="H795" s="47">
        <v>69</v>
      </c>
      <c r="I795" s="48">
        <v>3.8275462962962963E-2</v>
      </c>
      <c r="J795" s="48">
        <v>3.7476851851851851E-2</v>
      </c>
      <c r="K795" s="49">
        <v>22</v>
      </c>
    </row>
    <row r="796" spans="1:11" ht="14.25" x14ac:dyDescent="0.2">
      <c r="A796" t="str">
        <f t="shared" si="12"/>
        <v>Havalcová1983</v>
      </c>
      <c r="B796" s="46" t="s">
        <v>2490</v>
      </c>
      <c r="C796" s="46" t="s">
        <v>2593</v>
      </c>
      <c r="D796" s="47">
        <v>1983</v>
      </c>
      <c r="E796" s="46" t="s">
        <v>1562</v>
      </c>
      <c r="F796" s="47" t="s">
        <v>1407</v>
      </c>
      <c r="G796" s="47" t="s">
        <v>1458</v>
      </c>
      <c r="H796" s="47">
        <v>55</v>
      </c>
      <c r="I796" s="48">
        <v>3.8344907407407411E-2</v>
      </c>
      <c r="J796" s="48">
        <v>3.7476851851851851E-2</v>
      </c>
      <c r="K796" s="49">
        <v>35</v>
      </c>
    </row>
    <row r="797" spans="1:11" ht="14.25" x14ac:dyDescent="0.2">
      <c r="A797" t="str">
        <f t="shared" si="12"/>
        <v>Kovács1992</v>
      </c>
      <c r="B797" s="46" t="s">
        <v>1239</v>
      </c>
      <c r="C797" s="46" t="s">
        <v>2594</v>
      </c>
      <c r="D797" s="47">
        <v>1992</v>
      </c>
      <c r="E797" s="46"/>
      <c r="F797" s="47" t="s">
        <v>1407</v>
      </c>
      <c r="G797" s="47" t="s">
        <v>1408</v>
      </c>
      <c r="H797" s="47">
        <v>97</v>
      </c>
      <c r="I797" s="48">
        <v>3.8715277777777779E-2</v>
      </c>
      <c r="J797" s="48">
        <v>3.7499999999999999E-2</v>
      </c>
      <c r="K797" s="49">
        <v>21</v>
      </c>
    </row>
    <row r="798" spans="1:11" ht="14.25" x14ac:dyDescent="0.2">
      <c r="A798" t="str">
        <f t="shared" si="12"/>
        <v>Mottlová1991</v>
      </c>
      <c r="B798" s="46" t="s">
        <v>1348</v>
      </c>
      <c r="C798" s="46" t="s">
        <v>2595</v>
      </c>
      <c r="D798" s="47">
        <v>1991</v>
      </c>
      <c r="E798" s="46" t="s">
        <v>2596</v>
      </c>
      <c r="F798" s="47" t="s">
        <v>1407</v>
      </c>
      <c r="G798" s="47" t="s">
        <v>1486</v>
      </c>
      <c r="H798" s="47">
        <v>48</v>
      </c>
      <c r="I798" s="48">
        <v>3.771990740740741E-2</v>
      </c>
      <c r="J798" s="48">
        <v>3.7511574074074072E-2</v>
      </c>
      <c r="K798" s="49">
        <v>33</v>
      </c>
    </row>
    <row r="799" spans="1:11" ht="14.25" x14ac:dyDescent="0.2">
      <c r="A799" t="str">
        <f t="shared" si="12"/>
        <v>Neumann1954</v>
      </c>
      <c r="B799" s="46" t="s">
        <v>1231</v>
      </c>
      <c r="C799" s="46" t="s">
        <v>2597</v>
      </c>
      <c r="D799" s="47">
        <v>1954</v>
      </c>
      <c r="E799" s="46" t="s">
        <v>2598</v>
      </c>
      <c r="F799" s="47" t="s">
        <v>1407</v>
      </c>
      <c r="G799" s="47" t="s">
        <v>1471</v>
      </c>
      <c r="H799" s="47">
        <v>24</v>
      </c>
      <c r="I799" s="48">
        <v>3.802083333333333E-2</v>
      </c>
      <c r="J799" s="48">
        <v>3.7511574074074072E-2</v>
      </c>
      <c r="K799" s="49">
        <v>21</v>
      </c>
    </row>
    <row r="800" spans="1:11" ht="14.25" x14ac:dyDescent="0.2">
      <c r="A800" t="str">
        <f t="shared" si="12"/>
        <v>Cajthaml1975</v>
      </c>
      <c r="B800" s="46" t="s">
        <v>1041</v>
      </c>
      <c r="C800" s="46" t="s">
        <v>2599</v>
      </c>
      <c r="D800" s="47">
        <v>1975</v>
      </c>
      <c r="E800" s="46" t="s">
        <v>1452</v>
      </c>
      <c r="F800" s="47" t="s">
        <v>1407</v>
      </c>
      <c r="G800" s="47" t="s">
        <v>1421</v>
      </c>
      <c r="H800" s="47">
        <v>204</v>
      </c>
      <c r="I800" s="48">
        <v>3.8310185185185183E-2</v>
      </c>
      <c r="J800" s="48">
        <v>3.7523148148148146E-2</v>
      </c>
      <c r="K800" s="49">
        <v>21</v>
      </c>
    </row>
    <row r="801" spans="1:11" ht="14.25" x14ac:dyDescent="0.2">
      <c r="A801" t="str">
        <f t="shared" si="12"/>
        <v>Bukolský1994</v>
      </c>
      <c r="B801" s="46" t="s">
        <v>1033</v>
      </c>
      <c r="C801" s="46" t="s">
        <v>2600</v>
      </c>
      <c r="D801" s="47">
        <v>1994</v>
      </c>
      <c r="E801" s="46"/>
      <c r="F801" s="47" t="s">
        <v>1407</v>
      </c>
      <c r="G801" s="47" t="s">
        <v>1408</v>
      </c>
      <c r="H801" s="47">
        <v>96</v>
      </c>
      <c r="I801" s="48">
        <v>3.8518518518518521E-2</v>
      </c>
      <c r="J801" s="48">
        <v>3.7523148148148146E-2</v>
      </c>
      <c r="K801" s="49">
        <v>21</v>
      </c>
    </row>
    <row r="802" spans="1:11" ht="14.25" x14ac:dyDescent="0.2">
      <c r="A802" t="str">
        <f t="shared" si="12"/>
        <v>Horký1978</v>
      </c>
      <c r="B802" s="46" t="s">
        <v>1332</v>
      </c>
      <c r="C802" s="46" t="s">
        <v>2274</v>
      </c>
      <c r="D802" s="47">
        <v>1978</v>
      </c>
      <c r="E802" s="46"/>
      <c r="F802" s="47" t="s">
        <v>1407</v>
      </c>
      <c r="G802" s="47" t="s">
        <v>1411</v>
      </c>
      <c r="H802" s="47">
        <v>255</v>
      </c>
      <c r="I802" s="48">
        <v>3.8483796296296294E-2</v>
      </c>
      <c r="J802" s="48">
        <v>3.7534722222222219E-2</v>
      </c>
      <c r="K802" s="49">
        <v>21</v>
      </c>
    </row>
    <row r="803" spans="1:11" ht="14.25" x14ac:dyDescent="0.2">
      <c r="A803" t="str">
        <f t="shared" si="12"/>
        <v>Ellschlögerová1991</v>
      </c>
      <c r="B803" s="46" t="s">
        <v>1064</v>
      </c>
      <c r="C803" s="46" t="s">
        <v>2601</v>
      </c>
      <c r="D803" s="47">
        <v>1991</v>
      </c>
      <c r="E803" s="46" t="s">
        <v>1076</v>
      </c>
      <c r="F803" s="47" t="s">
        <v>1407</v>
      </c>
      <c r="G803" s="47" t="s">
        <v>1486</v>
      </c>
      <c r="H803" s="47">
        <v>51</v>
      </c>
      <c r="I803" s="48">
        <v>3.8148148148148146E-2</v>
      </c>
      <c r="J803" s="48">
        <v>3.75462962962963E-2</v>
      </c>
      <c r="K803" s="49">
        <v>33</v>
      </c>
    </row>
    <row r="804" spans="1:11" ht="14.25" x14ac:dyDescent="0.2">
      <c r="A804" t="str">
        <f t="shared" si="12"/>
        <v>Platová1974</v>
      </c>
      <c r="B804" s="46" t="s">
        <v>1071</v>
      </c>
      <c r="C804" s="46" t="s">
        <v>2602</v>
      </c>
      <c r="D804" s="47">
        <v>1974</v>
      </c>
      <c r="E804" s="46"/>
      <c r="F804" s="47" t="s">
        <v>1407</v>
      </c>
      <c r="G804" s="47" t="s">
        <v>1822</v>
      </c>
      <c r="H804" s="47">
        <v>47</v>
      </c>
      <c r="I804" s="48">
        <v>3.8321759259259257E-2</v>
      </c>
      <c r="J804" s="48">
        <v>3.75462962962963E-2</v>
      </c>
      <c r="K804" s="49">
        <v>33</v>
      </c>
    </row>
    <row r="805" spans="1:11" ht="14.25" x14ac:dyDescent="0.2">
      <c r="A805" t="str">
        <f t="shared" si="12"/>
        <v>Rakušanová1989</v>
      </c>
      <c r="B805" s="46" t="s">
        <v>2603</v>
      </c>
      <c r="C805" s="46" t="s">
        <v>2604</v>
      </c>
      <c r="D805" s="47">
        <v>1989</v>
      </c>
      <c r="E805" s="46" t="s">
        <v>1452</v>
      </c>
      <c r="F805" s="47" t="s">
        <v>1407</v>
      </c>
      <c r="G805" s="47" t="s">
        <v>1486</v>
      </c>
      <c r="H805" s="47">
        <v>52</v>
      </c>
      <c r="I805" s="48">
        <v>3.8263888888888889E-2</v>
      </c>
      <c r="J805" s="48">
        <v>3.7557870370370373E-2</v>
      </c>
      <c r="K805" s="49">
        <v>33</v>
      </c>
    </row>
    <row r="806" spans="1:11" ht="14.25" x14ac:dyDescent="0.2">
      <c r="A806" t="str">
        <f t="shared" si="12"/>
        <v>Celler1987</v>
      </c>
      <c r="B806" s="46" t="s">
        <v>1243</v>
      </c>
      <c r="C806" s="46" t="s">
        <v>2605</v>
      </c>
      <c r="D806" s="47">
        <v>1987</v>
      </c>
      <c r="E806" s="46"/>
      <c r="F806" s="47" t="s">
        <v>1407</v>
      </c>
      <c r="G806" s="47" t="s">
        <v>1411</v>
      </c>
      <c r="H806" s="47">
        <v>246</v>
      </c>
      <c r="I806" s="48">
        <v>3.8136574074074073E-2</v>
      </c>
      <c r="J806" s="48">
        <v>3.7604166666666668E-2</v>
      </c>
      <c r="K806" s="49">
        <v>21</v>
      </c>
    </row>
    <row r="807" spans="1:11" ht="14.25" x14ac:dyDescent="0.2">
      <c r="A807" t="str">
        <f t="shared" si="12"/>
        <v>Crkvová1972</v>
      </c>
      <c r="B807" s="46" t="s">
        <v>1383</v>
      </c>
      <c r="C807" s="46" t="s">
        <v>2606</v>
      </c>
      <c r="D807" s="47">
        <v>1972</v>
      </c>
      <c r="E807" s="46" t="s">
        <v>2366</v>
      </c>
      <c r="F807" s="47" t="s">
        <v>1407</v>
      </c>
      <c r="G807" s="47" t="s">
        <v>1822</v>
      </c>
      <c r="H807" s="47">
        <v>43</v>
      </c>
      <c r="I807" s="48">
        <v>3.788194444444444E-2</v>
      </c>
      <c r="J807" s="48">
        <v>3.7615740740740741E-2</v>
      </c>
      <c r="K807" s="49">
        <v>33</v>
      </c>
    </row>
    <row r="808" spans="1:11" ht="14.25" x14ac:dyDescent="0.2">
      <c r="A808" t="str">
        <f t="shared" si="12"/>
        <v>Kaška1985</v>
      </c>
      <c r="B808" s="46" t="s">
        <v>2607</v>
      </c>
      <c r="C808" s="46" t="s">
        <v>2608</v>
      </c>
      <c r="D808" s="47">
        <v>1985</v>
      </c>
      <c r="E808" s="46"/>
      <c r="F808" s="47" t="s">
        <v>1407</v>
      </c>
      <c r="G808" s="47" t="s">
        <v>1411</v>
      </c>
      <c r="H808" s="47">
        <v>248</v>
      </c>
      <c r="I808" s="48">
        <v>3.8159722222222227E-2</v>
      </c>
      <c r="J808" s="48">
        <v>3.7615740740740741E-2</v>
      </c>
      <c r="K808" s="49">
        <v>21</v>
      </c>
    </row>
    <row r="809" spans="1:11" ht="14.25" x14ac:dyDescent="0.2">
      <c r="A809" t="str">
        <f t="shared" si="12"/>
        <v>Kališ1952</v>
      </c>
      <c r="B809" s="46" t="s">
        <v>1237</v>
      </c>
      <c r="C809" s="46" t="s">
        <v>2609</v>
      </c>
      <c r="D809" s="47">
        <v>1952</v>
      </c>
      <c r="E809" s="46" t="s">
        <v>2610</v>
      </c>
      <c r="F809" s="47" t="s">
        <v>1407</v>
      </c>
      <c r="G809" s="47" t="s">
        <v>1471</v>
      </c>
      <c r="H809" s="47">
        <v>22</v>
      </c>
      <c r="I809" s="48">
        <v>3.7916666666666668E-2</v>
      </c>
      <c r="J809" s="48">
        <v>3.7627314814814815E-2</v>
      </c>
      <c r="K809" s="49">
        <v>21</v>
      </c>
    </row>
    <row r="810" spans="1:11" ht="14.25" x14ac:dyDescent="0.2">
      <c r="A810" t="str">
        <f t="shared" si="12"/>
        <v>Voleman1987</v>
      </c>
      <c r="B810" s="46" t="s">
        <v>1461</v>
      </c>
      <c r="C810" s="46" t="s">
        <v>2611</v>
      </c>
      <c r="D810" s="47">
        <v>1987</v>
      </c>
      <c r="E810" s="46"/>
      <c r="F810" s="47" t="s">
        <v>1407</v>
      </c>
      <c r="G810" s="47" t="s">
        <v>1411</v>
      </c>
      <c r="H810" s="47">
        <v>247</v>
      </c>
      <c r="I810" s="48">
        <v>3.8159722222222227E-2</v>
      </c>
      <c r="J810" s="48">
        <v>3.7627314814814815E-2</v>
      </c>
      <c r="K810" s="49">
        <v>21</v>
      </c>
    </row>
    <row r="811" spans="1:11" ht="14.25" x14ac:dyDescent="0.2">
      <c r="A811" t="str">
        <f t="shared" si="12"/>
        <v>Novotný1968</v>
      </c>
      <c r="B811" s="46" t="s">
        <v>1332</v>
      </c>
      <c r="C811" s="46" t="s">
        <v>1477</v>
      </c>
      <c r="D811" s="47">
        <v>1968</v>
      </c>
      <c r="E811" s="46" t="s">
        <v>2612</v>
      </c>
      <c r="F811" s="47" t="s">
        <v>1407</v>
      </c>
      <c r="G811" s="47" t="s">
        <v>1421</v>
      </c>
      <c r="H811" s="47">
        <v>205</v>
      </c>
      <c r="I811" s="48">
        <v>3.8506944444444448E-2</v>
      </c>
      <c r="J811" s="48">
        <v>3.7638888888888895E-2</v>
      </c>
      <c r="K811" s="49">
        <v>21</v>
      </c>
    </row>
    <row r="812" spans="1:11" ht="14.25" x14ac:dyDescent="0.2">
      <c r="A812" t="str">
        <f t="shared" si="12"/>
        <v>Štěpková1976</v>
      </c>
      <c r="B812" s="46" t="s">
        <v>1201</v>
      </c>
      <c r="C812" s="46" t="s">
        <v>2613</v>
      </c>
      <c r="D812" s="47">
        <v>1976</v>
      </c>
      <c r="E812" s="46"/>
      <c r="F812" s="47" t="s">
        <v>1407</v>
      </c>
      <c r="G812" s="47" t="s">
        <v>1822</v>
      </c>
      <c r="H812" s="47">
        <v>46</v>
      </c>
      <c r="I812" s="48">
        <v>3.8240740740740742E-2</v>
      </c>
      <c r="J812" s="48">
        <v>3.7650462962962962E-2</v>
      </c>
      <c r="K812" s="49">
        <v>33</v>
      </c>
    </row>
    <row r="813" spans="1:11" ht="14.25" x14ac:dyDescent="0.2">
      <c r="A813" t="str">
        <f t="shared" si="12"/>
        <v>Kuropatnická1987</v>
      </c>
      <c r="B813" s="46" t="s">
        <v>1229</v>
      </c>
      <c r="C813" s="46" t="s">
        <v>2614</v>
      </c>
      <c r="D813" s="47">
        <v>1987</v>
      </c>
      <c r="E813" s="46"/>
      <c r="F813" s="47" t="s">
        <v>1407</v>
      </c>
      <c r="G813" s="47" t="s">
        <v>1458</v>
      </c>
      <c r="H813" s="47">
        <v>56</v>
      </c>
      <c r="I813" s="48">
        <v>3.8368055555555551E-2</v>
      </c>
      <c r="J813" s="48">
        <v>3.7650462962962962E-2</v>
      </c>
      <c r="K813" s="49">
        <v>33</v>
      </c>
    </row>
    <row r="814" spans="1:11" ht="14.25" x14ac:dyDescent="0.2">
      <c r="A814" t="str">
        <f t="shared" si="12"/>
        <v>Tománek1983</v>
      </c>
      <c r="B814" s="46" t="s">
        <v>1032</v>
      </c>
      <c r="C814" s="46" t="s">
        <v>2615</v>
      </c>
      <c r="D814" s="47">
        <v>1983</v>
      </c>
      <c r="E814" s="46"/>
      <c r="F814" s="47" t="s">
        <v>1407</v>
      </c>
      <c r="G814" s="47" t="s">
        <v>1411</v>
      </c>
      <c r="H814" s="47">
        <v>254</v>
      </c>
      <c r="I814" s="48">
        <v>3.847222222222222E-2</v>
      </c>
      <c r="J814" s="48">
        <v>3.7650462962962962E-2</v>
      </c>
      <c r="K814" s="49">
        <v>21</v>
      </c>
    </row>
    <row r="815" spans="1:11" ht="14.25" x14ac:dyDescent="0.2">
      <c r="A815" t="str">
        <f t="shared" si="12"/>
        <v>Karas1974</v>
      </c>
      <c r="B815" s="46" t="s">
        <v>1256</v>
      </c>
      <c r="C815" s="46" t="s">
        <v>2616</v>
      </c>
      <c r="D815" s="47">
        <v>1974</v>
      </c>
      <c r="E815" s="46" t="s">
        <v>2617</v>
      </c>
      <c r="F815" s="47" t="s">
        <v>1407</v>
      </c>
      <c r="G815" s="47" t="s">
        <v>1421</v>
      </c>
      <c r="H815" s="47">
        <v>197</v>
      </c>
      <c r="I815" s="48">
        <v>3.7905092592592594E-2</v>
      </c>
      <c r="J815" s="48">
        <v>3.7662037037037036E-2</v>
      </c>
      <c r="K815" s="49">
        <v>21</v>
      </c>
    </row>
    <row r="816" spans="1:11" ht="14.25" x14ac:dyDescent="0.2">
      <c r="A816" t="str">
        <f t="shared" si="12"/>
        <v>Schön1974</v>
      </c>
      <c r="B816" s="46" t="s">
        <v>2305</v>
      </c>
      <c r="C816" s="46" t="s">
        <v>2618</v>
      </c>
      <c r="D816" s="47">
        <v>1974</v>
      </c>
      <c r="E816" s="46" t="s">
        <v>2619</v>
      </c>
      <c r="F816" s="47" t="s">
        <v>1407</v>
      </c>
      <c r="G816" s="47" t="s">
        <v>1421</v>
      </c>
      <c r="H816" s="47">
        <v>200</v>
      </c>
      <c r="I816" s="48">
        <v>3.8090277777777778E-2</v>
      </c>
      <c r="J816" s="48">
        <v>3.7662037037037036E-2</v>
      </c>
      <c r="K816" s="49">
        <v>21</v>
      </c>
    </row>
    <row r="817" spans="1:11" ht="14.25" x14ac:dyDescent="0.2">
      <c r="A817" t="str">
        <f t="shared" si="12"/>
        <v>Mokošín1962</v>
      </c>
      <c r="B817" s="46" t="s">
        <v>1130</v>
      </c>
      <c r="C817" s="46" t="s">
        <v>2620</v>
      </c>
      <c r="D817" s="47">
        <v>1962</v>
      </c>
      <c r="E817" s="46" t="s">
        <v>2621</v>
      </c>
      <c r="F817" s="47" t="s">
        <v>1407</v>
      </c>
      <c r="G817" s="47" t="s">
        <v>1587</v>
      </c>
      <c r="H817" s="47">
        <v>75</v>
      </c>
      <c r="I817" s="48">
        <v>3.8645833333333331E-2</v>
      </c>
      <c r="J817" s="48">
        <v>3.7662037037037036E-2</v>
      </c>
      <c r="K817" s="49">
        <v>21</v>
      </c>
    </row>
    <row r="818" spans="1:11" ht="14.25" x14ac:dyDescent="0.2">
      <c r="A818" t="str">
        <f t="shared" si="12"/>
        <v>Otta1996</v>
      </c>
      <c r="B818" s="46" t="s">
        <v>1335</v>
      </c>
      <c r="C818" s="46" t="s">
        <v>2622</v>
      </c>
      <c r="D818" s="47">
        <v>1996</v>
      </c>
      <c r="E818" s="46"/>
      <c r="F818" s="47" t="s">
        <v>1407</v>
      </c>
      <c r="G818" s="47" t="s">
        <v>1408</v>
      </c>
      <c r="H818" s="47">
        <v>98</v>
      </c>
      <c r="I818" s="48">
        <v>3.8796296296296294E-2</v>
      </c>
      <c r="J818" s="48">
        <v>3.7685185185185183E-2</v>
      </c>
      <c r="K818" s="49">
        <v>21</v>
      </c>
    </row>
    <row r="819" spans="1:11" ht="14.25" x14ac:dyDescent="0.2">
      <c r="A819" t="str">
        <f t="shared" si="12"/>
        <v>Srnova1973</v>
      </c>
      <c r="B819" s="46" t="s">
        <v>2623</v>
      </c>
      <c r="C819" s="46" t="s">
        <v>2624</v>
      </c>
      <c r="D819" s="47">
        <v>1973</v>
      </c>
      <c r="E819" s="46"/>
      <c r="F819" s="47" t="s">
        <v>1407</v>
      </c>
      <c r="G819" s="47" t="s">
        <v>1822</v>
      </c>
      <c r="H819" s="47">
        <v>49</v>
      </c>
      <c r="I819" s="48">
        <v>3.8807870370370375E-2</v>
      </c>
      <c r="J819" s="48">
        <v>3.7685185185185183E-2</v>
      </c>
      <c r="K819" s="49">
        <v>33</v>
      </c>
    </row>
    <row r="820" spans="1:11" ht="14.25" x14ac:dyDescent="0.2">
      <c r="A820" t="str">
        <f t="shared" si="12"/>
        <v>Čelikovská1979</v>
      </c>
      <c r="B820" s="46" t="s">
        <v>1064</v>
      </c>
      <c r="C820" s="46" t="s">
        <v>2625</v>
      </c>
      <c r="D820" s="47">
        <v>1979</v>
      </c>
      <c r="E820" s="46" t="s">
        <v>2258</v>
      </c>
      <c r="F820" s="47" t="s">
        <v>1407</v>
      </c>
      <c r="G820" s="47" t="s">
        <v>1458</v>
      </c>
      <c r="H820" s="47">
        <v>54</v>
      </c>
      <c r="I820" s="48">
        <v>3.8321759259259257E-2</v>
      </c>
      <c r="J820" s="48">
        <v>3.7696759259259256E-2</v>
      </c>
      <c r="K820" s="49">
        <v>33</v>
      </c>
    </row>
    <row r="821" spans="1:11" ht="14.25" x14ac:dyDescent="0.2">
      <c r="A821" t="str">
        <f t="shared" si="12"/>
        <v>Knotek1963</v>
      </c>
      <c r="B821" s="46" t="s">
        <v>1032</v>
      </c>
      <c r="C821" s="46" t="s">
        <v>2195</v>
      </c>
      <c r="D821" s="47">
        <v>1963</v>
      </c>
      <c r="E821" s="46" t="s">
        <v>2196</v>
      </c>
      <c r="F821" s="47" t="s">
        <v>1407</v>
      </c>
      <c r="G821" s="47" t="s">
        <v>1587</v>
      </c>
      <c r="H821" s="47">
        <v>74</v>
      </c>
      <c r="I821" s="48">
        <v>3.8634259259259257E-2</v>
      </c>
      <c r="J821" s="48">
        <v>3.770833333333333E-2</v>
      </c>
      <c r="K821" s="49">
        <v>21</v>
      </c>
    </row>
    <row r="822" spans="1:11" ht="14.25" x14ac:dyDescent="0.2">
      <c r="A822" t="str">
        <f t="shared" si="12"/>
        <v>Švejdar1971</v>
      </c>
      <c r="B822" s="46" t="s">
        <v>2626</v>
      </c>
      <c r="C822" s="46" t="s">
        <v>2627</v>
      </c>
      <c r="D822" s="47">
        <v>1971</v>
      </c>
      <c r="E822" s="46" t="s">
        <v>2362</v>
      </c>
      <c r="F822" s="47" t="s">
        <v>1407</v>
      </c>
      <c r="G822" s="47" t="s">
        <v>1421</v>
      </c>
      <c r="H822" s="47">
        <v>198</v>
      </c>
      <c r="I822" s="48">
        <v>3.7951388888888889E-2</v>
      </c>
      <c r="J822" s="48">
        <v>3.771990740740741E-2</v>
      </c>
      <c r="K822" s="49">
        <v>21</v>
      </c>
    </row>
    <row r="823" spans="1:11" ht="14.25" x14ac:dyDescent="0.2">
      <c r="A823" t="str">
        <f t="shared" si="12"/>
        <v>Sečkár1988</v>
      </c>
      <c r="B823" s="46" t="s">
        <v>2628</v>
      </c>
      <c r="C823" s="46" t="s">
        <v>2629</v>
      </c>
      <c r="D823" s="47">
        <v>1988</v>
      </c>
      <c r="E823" s="46" t="s">
        <v>2630</v>
      </c>
      <c r="F823" s="47" t="s">
        <v>1407</v>
      </c>
      <c r="G823" s="47" t="s">
        <v>1408</v>
      </c>
      <c r="H823" s="47">
        <v>95</v>
      </c>
      <c r="I823" s="48">
        <v>3.8483796296296294E-2</v>
      </c>
      <c r="J823" s="48">
        <v>3.7743055555555557E-2</v>
      </c>
      <c r="K823" s="49">
        <v>21</v>
      </c>
    </row>
    <row r="824" spans="1:11" ht="14.25" x14ac:dyDescent="0.2">
      <c r="A824" t="str">
        <f t="shared" si="12"/>
        <v>Vinkler1952</v>
      </c>
      <c r="B824" s="46" t="s">
        <v>1124</v>
      </c>
      <c r="C824" s="46" t="s">
        <v>2631</v>
      </c>
      <c r="D824" s="47">
        <v>1952</v>
      </c>
      <c r="E824" s="46"/>
      <c r="F824" s="47" t="s">
        <v>1407</v>
      </c>
      <c r="G824" s="47" t="s">
        <v>1471</v>
      </c>
      <c r="H824" s="47">
        <v>25</v>
      </c>
      <c r="I824" s="48">
        <v>3.8541666666666669E-2</v>
      </c>
      <c r="J824" s="48">
        <v>3.7743055555555557E-2</v>
      </c>
      <c r="K824" s="49">
        <v>21</v>
      </c>
    </row>
    <row r="825" spans="1:11" ht="14.25" x14ac:dyDescent="0.2">
      <c r="A825" t="str">
        <f t="shared" si="12"/>
        <v>Černý1980</v>
      </c>
      <c r="B825" s="46" t="s">
        <v>1033</v>
      </c>
      <c r="C825" s="46" t="s">
        <v>1539</v>
      </c>
      <c r="D825" s="47">
        <v>1980</v>
      </c>
      <c r="E825" s="46"/>
      <c r="F825" s="47" t="s">
        <v>1407</v>
      </c>
      <c r="G825" s="47" t="s">
        <v>1411</v>
      </c>
      <c r="H825" s="47">
        <v>261</v>
      </c>
      <c r="I825" s="48">
        <v>3.8622685185185184E-2</v>
      </c>
      <c r="J825" s="48">
        <v>3.7766203703703705E-2</v>
      </c>
      <c r="K825" s="49">
        <v>21</v>
      </c>
    </row>
    <row r="826" spans="1:11" ht="14.25" x14ac:dyDescent="0.2">
      <c r="A826" t="str">
        <f t="shared" si="12"/>
        <v>Kališ1954</v>
      </c>
      <c r="B826" s="46" t="s">
        <v>1032</v>
      </c>
      <c r="C826" s="46" t="s">
        <v>2609</v>
      </c>
      <c r="D826" s="47">
        <v>1954</v>
      </c>
      <c r="E826" s="46" t="s">
        <v>2632</v>
      </c>
      <c r="F826" s="47" t="s">
        <v>1407</v>
      </c>
      <c r="G826" s="47" t="s">
        <v>1471</v>
      </c>
      <c r="H826" s="47">
        <v>23</v>
      </c>
      <c r="I826" s="48">
        <v>3.7939814814814815E-2</v>
      </c>
      <c r="J826" s="48">
        <v>3.7777777777777778E-2</v>
      </c>
      <c r="K826" s="49">
        <v>21</v>
      </c>
    </row>
    <row r="827" spans="1:11" ht="14.25" x14ac:dyDescent="0.2">
      <c r="A827" t="str">
        <f t="shared" si="12"/>
        <v>Sedláček1974</v>
      </c>
      <c r="B827" s="46" t="s">
        <v>1239</v>
      </c>
      <c r="C827" s="46" t="s">
        <v>1472</v>
      </c>
      <c r="D827" s="47">
        <v>1974</v>
      </c>
      <c r="E827" s="46"/>
      <c r="F827" s="47" t="s">
        <v>1407</v>
      </c>
      <c r="G827" s="47" t="s">
        <v>1421</v>
      </c>
      <c r="H827" s="47">
        <v>208</v>
      </c>
      <c r="I827" s="48">
        <v>3.8622685185185184E-2</v>
      </c>
      <c r="J827" s="48">
        <v>3.7789351851851852E-2</v>
      </c>
      <c r="K827" s="49">
        <v>21</v>
      </c>
    </row>
    <row r="828" spans="1:11" ht="14.25" x14ac:dyDescent="0.2">
      <c r="A828" t="str">
        <f t="shared" si="12"/>
        <v>Cheben1991</v>
      </c>
      <c r="B828" s="46" t="s">
        <v>2607</v>
      </c>
      <c r="C828" s="46" t="s">
        <v>2633</v>
      </c>
      <c r="D828" s="47">
        <v>1991</v>
      </c>
      <c r="E828" s="46"/>
      <c r="F828" s="47" t="s">
        <v>1407</v>
      </c>
      <c r="G828" s="47" t="s">
        <v>1408</v>
      </c>
      <c r="H828" s="47">
        <v>94</v>
      </c>
      <c r="I828" s="48">
        <v>3.7997685185185183E-2</v>
      </c>
      <c r="J828" s="48">
        <v>3.7800925925925925E-2</v>
      </c>
      <c r="K828" s="49">
        <v>21</v>
      </c>
    </row>
    <row r="829" spans="1:11" ht="14.25" x14ac:dyDescent="0.2">
      <c r="A829" t="str">
        <f t="shared" si="12"/>
        <v>Adam1972</v>
      </c>
      <c r="B829" s="46" t="s">
        <v>1033</v>
      </c>
      <c r="C829" s="46" t="s">
        <v>1162</v>
      </c>
      <c r="D829" s="47">
        <v>1972</v>
      </c>
      <c r="E829" s="46"/>
      <c r="F829" s="47" t="s">
        <v>1407</v>
      </c>
      <c r="G829" s="47" t="s">
        <v>1421</v>
      </c>
      <c r="H829" s="47">
        <v>207</v>
      </c>
      <c r="I829" s="48">
        <v>3.861111111111111E-2</v>
      </c>
      <c r="J829" s="48">
        <v>3.7800925925925925E-2</v>
      </c>
      <c r="K829" s="49">
        <v>21</v>
      </c>
    </row>
    <row r="830" spans="1:11" ht="14.25" x14ac:dyDescent="0.2">
      <c r="A830" t="str">
        <f t="shared" si="12"/>
        <v>Garguláková1991</v>
      </c>
      <c r="B830" s="46" t="s">
        <v>1099</v>
      </c>
      <c r="C830" s="46" t="s">
        <v>2634</v>
      </c>
      <c r="D830" s="47">
        <v>1991</v>
      </c>
      <c r="E830" s="46"/>
      <c r="F830" s="47" t="s">
        <v>1407</v>
      </c>
      <c r="G830" s="47" t="s">
        <v>1486</v>
      </c>
      <c r="H830" s="47">
        <v>58</v>
      </c>
      <c r="I830" s="48">
        <v>3.8715277777777779E-2</v>
      </c>
      <c r="J830" s="48">
        <v>3.7800925925925925E-2</v>
      </c>
      <c r="K830" s="49">
        <v>33</v>
      </c>
    </row>
    <row r="831" spans="1:11" ht="14.25" x14ac:dyDescent="0.2">
      <c r="A831" t="str">
        <f t="shared" si="12"/>
        <v>Fusková1985</v>
      </c>
      <c r="B831" s="46" t="s">
        <v>1631</v>
      </c>
      <c r="C831" s="46" t="s">
        <v>2635</v>
      </c>
      <c r="D831" s="47">
        <v>1985</v>
      </c>
      <c r="E831" s="46"/>
      <c r="F831" s="47" t="s">
        <v>1407</v>
      </c>
      <c r="G831" s="47" t="s">
        <v>1458</v>
      </c>
      <c r="H831" s="47">
        <v>65</v>
      </c>
      <c r="I831" s="48">
        <v>3.8969907407407404E-2</v>
      </c>
      <c r="J831" s="48">
        <v>3.7800925925925925E-2</v>
      </c>
      <c r="K831" s="49">
        <v>33</v>
      </c>
    </row>
    <row r="832" spans="1:11" ht="14.25" x14ac:dyDescent="0.2">
      <c r="A832" t="str">
        <f t="shared" si="12"/>
        <v>Dio1978</v>
      </c>
      <c r="B832" s="46" t="s">
        <v>1050</v>
      </c>
      <c r="C832" s="46" t="s">
        <v>2636</v>
      </c>
      <c r="D832" s="47">
        <v>1978</v>
      </c>
      <c r="E832" s="46"/>
      <c r="F832" s="47" t="s">
        <v>1407</v>
      </c>
      <c r="G832" s="47" t="s">
        <v>1411</v>
      </c>
      <c r="H832" s="47">
        <v>245</v>
      </c>
      <c r="I832" s="48">
        <v>3.8113425925925926E-2</v>
      </c>
      <c r="J832" s="48">
        <v>3.7812500000000006E-2</v>
      </c>
      <c r="K832" s="49">
        <v>21</v>
      </c>
    </row>
    <row r="833" spans="1:11" ht="14.25" x14ac:dyDescent="0.2">
      <c r="A833" t="str">
        <f t="shared" si="12"/>
        <v>Langášek1986</v>
      </c>
      <c r="B833" s="46" t="s">
        <v>1219</v>
      </c>
      <c r="C833" s="46" t="s">
        <v>2637</v>
      </c>
      <c r="D833" s="47">
        <v>1986</v>
      </c>
      <c r="E833" s="46" t="s">
        <v>2638</v>
      </c>
      <c r="F833" s="47" t="s">
        <v>1407</v>
      </c>
      <c r="G833" s="47" t="s">
        <v>1411</v>
      </c>
      <c r="H833" s="47">
        <v>253</v>
      </c>
      <c r="I833" s="48">
        <v>3.8263888888888889E-2</v>
      </c>
      <c r="J833" s="48">
        <v>3.7824074074074072E-2</v>
      </c>
      <c r="K833" s="49">
        <v>21</v>
      </c>
    </row>
    <row r="834" spans="1:11" ht="14.25" x14ac:dyDescent="0.2">
      <c r="A834" t="str">
        <f t="shared" si="12"/>
        <v>Vinkler1981</v>
      </c>
      <c r="B834" s="46" t="s">
        <v>1256</v>
      </c>
      <c r="C834" s="46" t="s">
        <v>2631</v>
      </c>
      <c r="D834" s="47">
        <v>1981</v>
      </c>
      <c r="E834" s="46"/>
      <c r="F834" s="47" t="s">
        <v>1407</v>
      </c>
      <c r="G834" s="47" t="s">
        <v>1411</v>
      </c>
      <c r="H834" s="47">
        <v>260</v>
      </c>
      <c r="I834" s="48">
        <v>3.8622685185185184E-2</v>
      </c>
      <c r="J834" s="48">
        <v>3.7824074074074072E-2</v>
      </c>
      <c r="K834" s="49">
        <v>21</v>
      </c>
    </row>
    <row r="835" spans="1:11" ht="14.25" x14ac:dyDescent="0.2">
      <c r="A835" t="str">
        <f t="shared" ref="A835:A898" si="13">C835&amp;D835</f>
        <v>Podzemský1984</v>
      </c>
      <c r="B835" s="46" t="s">
        <v>1042</v>
      </c>
      <c r="C835" s="46" t="s">
        <v>2639</v>
      </c>
      <c r="D835" s="47">
        <v>1984</v>
      </c>
      <c r="E835" s="46" t="s">
        <v>2640</v>
      </c>
      <c r="F835" s="47" t="s">
        <v>1407</v>
      </c>
      <c r="G835" s="47" t="s">
        <v>1411</v>
      </c>
      <c r="H835" s="47">
        <v>267</v>
      </c>
      <c r="I835" s="48">
        <v>3.9016203703703699E-2</v>
      </c>
      <c r="J835" s="48">
        <v>3.7824074074074072E-2</v>
      </c>
      <c r="K835" s="49">
        <v>21</v>
      </c>
    </row>
    <row r="836" spans="1:11" ht="14.25" x14ac:dyDescent="0.2">
      <c r="A836" t="str">
        <f t="shared" si="13"/>
        <v>Černý1963</v>
      </c>
      <c r="B836" s="46" t="s">
        <v>1139</v>
      </c>
      <c r="C836" s="46" t="s">
        <v>1539</v>
      </c>
      <c r="D836" s="47">
        <v>1963</v>
      </c>
      <c r="E836" s="46"/>
      <c r="F836" s="47" t="s">
        <v>1407</v>
      </c>
      <c r="G836" s="47" t="s">
        <v>1587</v>
      </c>
      <c r="H836" s="47">
        <v>72</v>
      </c>
      <c r="I836" s="48">
        <v>3.8425925925925926E-2</v>
      </c>
      <c r="J836" s="48">
        <v>3.7835648148148153E-2</v>
      </c>
      <c r="K836" s="49">
        <v>21</v>
      </c>
    </row>
    <row r="837" spans="1:11" ht="14.25" x14ac:dyDescent="0.2">
      <c r="A837" t="str">
        <f t="shared" si="13"/>
        <v>Sládek1945</v>
      </c>
      <c r="B837" s="46" t="s">
        <v>1656</v>
      </c>
      <c r="C837" s="46" t="s">
        <v>2122</v>
      </c>
      <c r="D837" s="47">
        <v>1945</v>
      </c>
      <c r="E837" s="46" t="s">
        <v>1989</v>
      </c>
      <c r="F837" s="47" t="s">
        <v>1407</v>
      </c>
      <c r="G837" s="47" t="s">
        <v>2457</v>
      </c>
      <c r="H837" s="47">
        <v>3</v>
      </c>
      <c r="I837" s="48">
        <v>3.829861111111111E-2</v>
      </c>
      <c r="J837" s="48">
        <v>3.784722222222222E-2</v>
      </c>
      <c r="K837" s="49">
        <v>21</v>
      </c>
    </row>
    <row r="838" spans="1:11" ht="14.25" x14ac:dyDescent="0.2">
      <c r="A838" t="str">
        <f t="shared" si="13"/>
        <v>Novotná1980</v>
      </c>
      <c r="B838" s="46" t="s">
        <v>2641</v>
      </c>
      <c r="C838" s="46" t="s">
        <v>2500</v>
      </c>
      <c r="D838" s="47">
        <v>1980</v>
      </c>
      <c r="E838" s="46"/>
      <c r="F838" s="47" t="s">
        <v>1407</v>
      </c>
      <c r="G838" s="47" t="s">
        <v>1458</v>
      </c>
      <c r="H838" s="47">
        <v>59</v>
      </c>
      <c r="I838" s="48">
        <v>3.8645833333333331E-2</v>
      </c>
      <c r="J838" s="48">
        <v>3.784722222222222E-2</v>
      </c>
      <c r="K838" s="49">
        <v>33</v>
      </c>
    </row>
    <row r="839" spans="1:11" ht="14.25" x14ac:dyDescent="0.2">
      <c r="A839" t="str">
        <f t="shared" si="13"/>
        <v>Nedorost1987</v>
      </c>
      <c r="B839" s="46" t="s">
        <v>1041</v>
      </c>
      <c r="C839" s="46" t="s">
        <v>2642</v>
      </c>
      <c r="D839" s="47">
        <v>1987</v>
      </c>
      <c r="E839" s="46"/>
      <c r="F839" s="47" t="s">
        <v>1407</v>
      </c>
      <c r="G839" s="47" t="s">
        <v>1411</v>
      </c>
      <c r="H839" s="47">
        <v>259</v>
      </c>
      <c r="I839" s="48">
        <v>3.8564814814814816E-2</v>
      </c>
      <c r="J839" s="48">
        <v>3.7870370370370367E-2</v>
      </c>
      <c r="K839" s="49">
        <v>21</v>
      </c>
    </row>
    <row r="840" spans="1:11" ht="14.25" x14ac:dyDescent="0.2">
      <c r="A840" t="str">
        <f t="shared" si="13"/>
        <v>Jeriová1979</v>
      </c>
      <c r="B840" s="46" t="s">
        <v>1099</v>
      </c>
      <c r="C840" s="46" t="s">
        <v>2643</v>
      </c>
      <c r="D840" s="47">
        <v>1979</v>
      </c>
      <c r="E840" s="46"/>
      <c r="F840" s="47" t="s">
        <v>1407</v>
      </c>
      <c r="G840" s="47" t="s">
        <v>1458</v>
      </c>
      <c r="H840" s="47">
        <v>57</v>
      </c>
      <c r="I840" s="48">
        <v>3.8564814814814816E-2</v>
      </c>
      <c r="J840" s="48">
        <v>3.7928240740740742E-2</v>
      </c>
      <c r="K840" s="49">
        <v>33</v>
      </c>
    </row>
    <row r="841" spans="1:11" ht="14.25" x14ac:dyDescent="0.2">
      <c r="A841" t="str">
        <f t="shared" si="13"/>
        <v>Novotný1975</v>
      </c>
      <c r="B841" s="46" t="s">
        <v>1268</v>
      </c>
      <c r="C841" s="46" t="s">
        <v>1477</v>
      </c>
      <c r="D841" s="47">
        <v>1975</v>
      </c>
      <c r="E841" s="46"/>
      <c r="F841" s="47" t="s">
        <v>1407</v>
      </c>
      <c r="G841" s="47" t="s">
        <v>1421</v>
      </c>
      <c r="H841" s="47">
        <v>209</v>
      </c>
      <c r="I841" s="48">
        <v>3.8645833333333331E-2</v>
      </c>
      <c r="J841" s="48">
        <v>3.7928240740740742E-2</v>
      </c>
      <c r="K841" s="49">
        <v>21</v>
      </c>
    </row>
    <row r="842" spans="1:11" ht="14.25" x14ac:dyDescent="0.2">
      <c r="A842" t="str">
        <f t="shared" si="13"/>
        <v>Souckova1991</v>
      </c>
      <c r="B842" s="46" t="s">
        <v>1099</v>
      </c>
      <c r="C842" s="46" t="s">
        <v>2644</v>
      </c>
      <c r="D842" s="47">
        <v>1991</v>
      </c>
      <c r="E842" s="46"/>
      <c r="F842" s="47" t="s">
        <v>1407</v>
      </c>
      <c r="G842" s="47" t="s">
        <v>1486</v>
      </c>
      <c r="H842" s="47">
        <v>56</v>
      </c>
      <c r="I842" s="48">
        <v>3.8645833333333331E-2</v>
      </c>
      <c r="J842" s="48">
        <v>3.7928240740740742E-2</v>
      </c>
      <c r="K842" s="49">
        <v>33</v>
      </c>
    </row>
    <row r="843" spans="1:11" ht="14.25" x14ac:dyDescent="0.2">
      <c r="A843" t="str">
        <f t="shared" si="13"/>
        <v>Vršecký1978</v>
      </c>
      <c r="B843" s="46" t="s">
        <v>1050</v>
      </c>
      <c r="C843" s="46" t="s">
        <v>2645</v>
      </c>
      <c r="D843" s="47">
        <v>1978</v>
      </c>
      <c r="E843" s="46"/>
      <c r="F843" s="47" t="s">
        <v>1407</v>
      </c>
      <c r="G843" s="47" t="s">
        <v>1411</v>
      </c>
      <c r="H843" s="47">
        <v>264</v>
      </c>
      <c r="I843" s="48">
        <v>3.8692129629629632E-2</v>
      </c>
      <c r="J843" s="48">
        <v>3.7928240740740742E-2</v>
      </c>
      <c r="K843" s="49">
        <v>21</v>
      </c>
    </row>
    <row r="844" spans="1:11" ht="14.25" x14ac:dyDescent="0.2">
      <c r="A844" t="str">
        <f t="shared" si="13"/>
        <v>Kincl1965</v>
      </c>
      <c r="B844" s="46" t="s">
        <v>2646</v>
      </c>
      <c r="C844" s="46" t="s">
        <v>2647</v>
      </c>
      <c r="D844" s="47">
        <v>1965</v>
      </c>
      <c r="E844" s="46" t="s">
        <v>2648</v>
      </c>
      <c r="F844" s="47" t="s">
        <v>1407</v>
      </c>
      <c r="G844" s="47" t="s">
        <v>1587</v>
      </c>
      <c r="H844" s="47">
        <v>77</v>
      </c>
      <c r="I844" s="48">
        <v>3.8692129629629632E-2</v>
      </c>
      <c r="J844" s="48">
        <v>3.7928240740740742E-2</v>
      </c>
      <c r="K844" s="49">
        <v>21</v>
      </c>
    </row>
    <row r="845" spans="1:11" ht="14.25" x14ac:dyDescent="0.2">
      <c r="A845" t="str">
        <f t="shared" si="13"/>
        <v>Márová1983</v>
      </c>
      <c r="B845" s="46" t="s">
        <v>1549</v>
      </c>
      <c r="C845" s="46" t="s">
        <v>2346</v>
      </c>
      <c r="D845" s="47">
        <v>1983</v>
      </c>
      <c r="E845" s="46" t="s">
        <v>2649</v>
      </c>
      <c r="F845" s="47" t="s">
        <v>1407</v>
      </c>
      <c r="G845" s="47" t="s">
        <v>1458</v>
      </c>
      <c r="H845" s="47">
        <v>61</v>
      </c>
      <c r="I845" s="48">
        <v>3.8877314814814816E-2</v>
      </c>
      <c r="J845" s="48">
        <v>3.7928240740740742E-2</v>
      </c>
      <c r="K845" s="49">
        <v>33</v>
      </c>
    </row>
    <row r="846" spans="1:11" ht="14.25" x14ac:dyDescent="0.2">
      <c r="A846" t="str">
        <f t="shared" si="13"/>
        <v>Melecha1976</v>
      </c>
      <c r="B846" s="46" t="s">
        <v>1243</v>
      </c>
      <c r="C846" s="46" t="s">
        <v>2650</v>
      </c>
      <c r="D846" s="47">
        <v>1976</v>
      </c>
      <c r="E846" s="46"/>
      <c r="F846" s="47" t="s">
        <v>1407</v>
      </c>
      <c r="G846" s="47" t="s">
        <v>1421</v>
      </c>
      <c r="H846" s="47">
        <v>214</v>
      </c>
      <c r="I846" s="48">
        <v>3.8935185185185191E-2</v>
      </c>
      <c r="J846" s="48">
        <v>3.7928240740740742E-2</v>
      </c>
      <c r="K846" s="49">
        <v>21</v>
      </c>
    </row>
    <row r="847" spans="1:11" ht="14.25" x14ac:dyDescent="0.2">
      <c r="A847" t="str">
        <f t="shared" si="13"/>
        <v>Otava1962</v>
      </c>
      <c r="B847" s="46" t="s">
        <v>1243</v>
      </c>
      <c r="C847" s="46" t="s">
        <v>2651</v>
      </c>
      <c r="D847" s="47">
        <v>1962</v>
      </c>
      <c r="E847" s="46" t="s">
        <v>2652</v>
      </c>
      <c r="F847" s="47" t="s">
        <v>1407</v>
      </c>
      <c r="G847" s="47" t="s">
        <v>1587</v>
      </c>
      <c r="H847" s="47">
        <v>73</v>
      </c>
      <c r="I847" s="48">
        <v>3.8495370370370367E-2</v>
      </c>
      <c r="J847" s="48">
        <v>3.7939814814814815E-2</v>
      </c>
      <c r="K847" s="49">
        <v>21</v>
      </c>
    </row>
    <row r="848" spans="1:11" ht="14.25" x14ac:dyDescent="0.2">
      <c r="A848" t="str">
        <f t="shared" si="13"/>
        <v>Felber1973</v>
      </c>
      <c r="B848" s="46" t="s">
        <v>1041</v>
      </c>
      <c r="C848" s="46" t="s">
        <v>2653</v>
      </c>
      <c r="D848" s="47">
        <v>1973</v>
      </c>
      <c r="E848" s="46"/>
      <c r="F848" s="47" t="s">
        <v>1407</v>
      </c>
      <c r="G848" s="47" t="s">
        <v>1421</v>
      </c>
      <c r="H848" s="47">
        <v>210</v>
      </c>
      <c r="I848" s="48">
        <v>3.876157407407408E-2</v>
      </c>
      <c r="J848" s="48">
        <v>3.7939814814814815E-2</v>
      </c>
      <c r="K848" s="49">
        <v>21</v>
      </c>
    </row>
    <row r="849" spans="1:11" ht="14.25" x14ac:dyDescent="0.2">
      <c r="A849" t="str">
        <f t="shared" si="13"/>
        <v>Malý1979</v>
      </c>
      <c r="B849" s="46" t="s">
        <v>1086</v>
      </c>
      <c r="C849" s="46" t="s">
        <v>1980</v>
      </c>
      <c r="D849" s="47">
        <v>1979</v>
      </c>
      <c r="E849" s="46" t="s">
        <v>1759</v>
      </c>
      <c r="F849" s="47" t="s">
        <v>1407</v>
      </c>
      <c r="G849" s="47" t="s">
        <v>1411</v>
      </c>
      <c r="H849" s="47">
        <v>262</v>
      </c>
      <c r="I849" s="48">
        <v>3.8634259259259257E-2</v>
      </c>
      <c r="J849" s="48">
        <v>3.7951388888888889E-2</v>
      </c>
      <c r="K849" s="49">
        <v>21</v>
      </c>
    </row>
    <row r="850" spans="1:11" ht="14.25" x14ac:dyDescent="0.2">
      <c r="A850" t="str">
        <f t="shared" si="13"/>
        <v>Kokotíková1983</v>
      </c>
      <c r="B850" s="46" t="s">
        <v>2654</v>
      </c>
      <c r="C850" s="46" t="s">
        <v>2655</v>
      </c>
      <c r="D850" s="47">
        <v>1983</v>
      </c>
      <c r="E850" s="46"/>
      <c r="F850" s="47" t="s">
        <v>1407</v>
      </c>
      <c r="G850" s="47" t="s">
        <v>1458</v>
      </c>
      <c r="H850" s="47">
        <v>58</v>
      </c>
      <c r="I850" s="48">
        <v>3.8634259259259257E-2</v>
      </c>
      <c r="J850" s="48">
        <v>3.7951388888888889E-2</v>
      </c>
      <c r="K850" s="49">
        <v>33</v>
      </c>
    </row>
    <row r="851" spans="1:11" ht="14.25" x14ac:dyDescent="0.2">
      <c r="A851" t="str">
        <f t="shared" si="13"/>
        <v>Mucha1964</v>
      </c>
      <c r="B851" s="46" t="s">
        <v>1841</v>
      </c>
      <c r="C851" s="46" t="s">
        <v>2656</v>
      </c>
      <c r="D851" s="47">
        <v>1964</v>
      </c>
      <c r="E851" s="46"/>
      <c r="F851" s="47" t="s">
        <v>1407</v>
      </c>
      <c r="G851" s="47" t="s">
        <v>1587</v>
      </c>
      <c r="H851" s="47">
        <v>79</v>
      </c>
      <c r="I851" s="48">
        <v>3.8784722222222227E-2</v>
      </c>
      <c r="J851" s="48">
        <v>3.7951388888888889E-2</v>
      </c>
      <c r="K851" s="49">
        <v>21</v>
      </c>
    </row>
    <row r="852" spans="1:11" ht="14.25" x14ac:dyDescent="0.2">
      <c r="A852" t="str">
        <f t="shared" si="13"/>
        <v>Kalnova1990</v>
      </c>
      <c r="B852" s="46" t="s">
        <v>2657</v>
      </c>
      <c r="C852" s="46" t="s">
        <v>2658</v>
      </c>
      <c r="D852" s="47">
        <v>1990</v>
      </c>
      <c r="E852" s="46"/>
      <c r="F852" s="47" t="s">
        <v>1660</v>
      </c>
      <c r="G852" s="47" t="s">
        <v>1486</v>
      </c>
      <c r="H852" s="47">
        <v>53</v>
      </c>
      <c r="I852" s="48">
        <v>3.8275462962962963E-2</v>
      </c>
      <c r="J852" s="48">
        <v>3.7974537037037036E-2</v>
      </c>
      <c r="K852" s="49">
        <v>33</v>
      </c>
    </row>
    <row r="853" spans="1:11" ht="14.25" x14ac:dyDescent="0.2">
      <c r="A853" t="str">
        <f t="shared" si="13"/>
        <v>Ročejdlová1990</v>
      </c>
      <c r="B853" s="46" t="s">
        <v>1355</v>
      </c>
      <c r="C853" s="46" t="s">
        <v>2659</v>
      </c>
      <c r="D853" s="47">
        <v>1990</v>
      </c>
      <c r="E853" s="46"/>
      <c r="F853" s="47" t="s">
        <v>1407</v>
      </c>
      <c r="G853" s="47" t="s">
        <v>1486</v>
      </c>
      <c r="H853" s="47">
        <v>60</v>
      </c>
      <c r="I853" s="48">
        <v>3.8935185185185191E-2</v>
      </c>
      <c r="J853" s="48">
        <v>3.7974537037037036E-2</v>
      </c>
      <c r="K853" s="49">
        <v>33</v>
      </c>
    </row>
    <row r="854" spans="1:11" ht="14.25" x14ac:dyDescent="0.2">
      <c r="A854" t="str">
        <f t="shared" si="13"/>
        <v>Ridzoň1981</v>
      </c>
      <c r="B854" s="46" t="s">
        <v>1268</v>
      </c>
      <c r="C854" s="46" t="s">
        <v>2660</v>
      </c>
      <c r="D854" s="47">
        <v>1981</v>
      </c>
      <c r="E854" s="46" t="s">
        <v>2661</v>
      </c>
      <c r="F854" s="47" t="s">
        <v>1407</v>
      </c>
      <c r="G854" s="47" t="s">
        <v>1411</v>
      </c>
      <c r="H854" s="47">
        <v>271</v>
      </c>
      <c r="I854" s="48">
        <v>3.9178240740740743E-2</v>
      </c>
      <c r="J854" s="48">
        <v>3.7974537037037036E-2</v>
      </c>
      <c r="K854" s="49">
        <v>21</v>
      </c>
    </row>
    <row r="855" spans="1:11" ht="14.25" x14ac:dyDescent="0.2">
      <c r="A855" t="str">
        <f t="shared" si="13"/>
        <v>Souchová2001</v>
      </c>
      <c r="B855" s="46" t="s">
        <v>1129</v>
      </c>
      <c r="C855" s="46" t="s">
        <v>2662</v>
      </c>
      <c r="D855" s="47">
        <v>2001</v>
      </c>
      <c r="E855" s="46" t="s">
        <v>2093</v>
      </c>
      <c r="F855" s="47" t="s">
        <v>1407</v>
      </c>
      <c r="G855" s="47" t="s">
        <v>1486</v>
      </c>
      <c r="H855" s="47">
        <v>54</v>
      </c>
      <c r="I855" s="48">
        <v>3.8368055555555551E-2</v>
      </c>
      <c r="J855" s="48">
        <v>3.7986111111111116E-2</v>
      </c>
      <c r="K855" s="49">
        <v>33</v>
      </c>
    </row>
    <row r="856" spans="1:11" ht="14.25" x14ac:dyDescent="0.2">
      <c r="A856" t="str">
        <f t="shared" si="13"/>
        <v>Fabiánová1986</v>
      </c>
      <c r="B856" s="46" t="s">
        <v>2408</v>
      </c>
      <c r="C856" s="46" t="s">
        <v>2663</v>
      </c>
      <c r="D856" s="47">
        <v>1986</v>
      </c>
      <c r="E856" s="46"/>
      <c r="F856" s="47" t="s">
        <v>1407</v>
      </c>
      <c r="G856" s="47" t="s">
        <v>1458</v>
      </c>
      <c r="H856" s="47">
        <v>60</v>
      </c>
      <c r="I856" s="48">
        <v>3.8807870370370375E-2</v>
      </c>
      <c r="J856" s="48">
        <v>3.7997685185185183E-2</v>
      </c>
      <c r="K856" s="49">
        <v>33</v>
      </c>
    </row>
    <row r="857" spans="1:11" ht="14.25" x14ac:dyDescent="0.2">
      <c r="A857" t="str">
        <f t="shared" si="13"/>
        <v>Váchová1994</v>
      </c>
      <c r="B857" s="46" t="s">
        <v>1064</v>
      </c>
      <c r="C857" s="46" t="s">
        <v>2058</v>
      </c>
      <c r="D857" s="47">
        <v>1994</v>
      </c>
      <c r="E857" s="46"/>
      <c r="F857" s="47" t="s">
        <v>1407</v>
      </c>
      <c r="G857" s="47" t="s">
        <v>1486</v>
      </c>
      <c r="H857" s="47">
        <v>59</v>
      </c>
      <c r="I857" s="48">
        <v>3.892361111111111E-2</v>
      </c>
      <c r="J857" s="48">
        <v>3.7997685185185183E-2</v>
      </c>
      <c r="K857" s="49">
        <v>33</v>
      </c>
    </row>
    <row r="858" spans="1:11" ht="14.25" x14ac:dyDescent="0.2">
      <c r="A858" t="str">
        <f t="shared" si="13"/>
        <v>Ráž1976</v>
      </c>
      <c r="B858" s="46" t="s">
        <v>1050</v>
      </c>
      <c r="C858" s="46" t="s">
        <v>2664</v>
      </c>
      <c r="D858" s="47">
        <v>1976</v>
      </c>
      <c r="E858" s="46"/>
      <c r="F858" s="47" t="s">
        <v>1407</v>
      </c>
      <c r="G858" s="47" t="s">
        <v>1421</v>
      </c>
      <c r="H858" s="47">
        <v>206</v>
      </c>
      <c r="I858" s="48">
        <v>3.8564814814814816E-2</v>
      </c>
      <c r="J858" s="48">
        <v>3.8032407407407411E-2</v>
      </c>
      <c r="K858" s="49">
        <v>21</v>
      </c>
    </row>
    <row r="859" spans="1:11" ht="14.25" x14ac:dyDescent="0.2">
      <c r="A859" t="str">
        <f t="shared" si="13"/>
        <v>Monsportová1996</v>
      </c>
      <c r="B859" s="46" t="s">
        <v>2413</v>
      </c>
      <c r="C859" s="46" t="s">
        <v>2665</v>
      </c>
      <c r="D859" s="47">
        <v>1996</v>
      </c>
      <c r="E859" s="46"/>
      <c r="F859" s="47" t="s">
        <v>1407</v>
      </c>
      <c r="G859" s="47" t="s">
        <v>1486</v>
      </c>
      <c r="H859" s="47">
        <v>55</v>
      </c>
      <c r="I859" s="48">
        <v>3.8645833333333331E-2</v>
      </c>
      <c r="J859" s="48">
        <v>3.8067129629629631E-2</v>
      </c>
      <c r="K859" s="49">
        <v>33</v>
      </c>
    </row>
    <row r="860" spans="1:11" ht="14.25" x14ac:dyDescent="0.2">
      <c r="A860" t="str">
        <f t="shared" si="13"/>
        <v>Schejbal1981</v>
      </c>
      <c r="B860" s="46" t="s">
        <v>1235</v>
      </c>
      <c r="C860" s="46" t="s">
        <v>2666</v>
      </c>
      <c r="D860" s="47">
        <v>1981</v>
      </c>
      <c r="E860" s="46" t="s">
        <v>1723</v>
      </c>
      <c r="F860" s="47" t="s">
        <v>1407</v>
      </c>
      <c r="G860" s="47" t="s">
        <v>1411</v>
      </c>
      <c r="H860" s="47">
        <v>263</v>
      </c>
      <c r="I860" s="48">
        <v>3.8680555555555558E-2</v>
      </c>
      <c r="J860" s="48">
        <v>3.8067129629629631E-2</v>
      </c>
      <c r="K860" s="49">
        <v>21</v>
      </c>
    </row>
    <row r="861" spans="1:11" ht="14.25" x14ac:dyDescent="0.2">
      <c r="A861" t="str">
        <f t="shared" si="13"/>
        <v>Dluhoš1975</v>
      </c>
      <c r="B861" s="46" t="s">
        <v>1202</v>
      </c>
      <c r="C861" s="46" t="s">
        <v>2667</v>
      </c>
      <c r="D861" s="47">
        <v>1975</v>
      </c>
      <c r="E861" s="46" t="s">
        <v>1452</v>
      </c>
      <c r="F861" s="47" t="s">
        <v>1407</v>
      </c>
      <c r="G861" s="47" t="s">
        <v>1421</v>
      </c>
      <c r="H861" s="47">
        <v>213</v>
      </c>
      <c r="I861" s="48">
        <v>3.8900462962962963E-2</v>
      </c>
      <c r="J861" s="48">
        <v>3.8078703703703705E-2</v>
      </c>
      <c r="K861" s="49">
        <v>21</v>
      </c>
    </row>
    <row r="862" spans="1:11" ht="14.25" x14ac:dyDescent="0.2">
      <c r="A862" t="str">
        <f t="shared" si="13"/>
        <v>Lexa1982</v>
      </c>
      <c r="B862" s="46" t="s">
        <v>1282</v>
      </c>
      <c r="C862" s="46" t="s">
        <v>2668</v>
      </c>
      <c r="D862" s="47">
        <v>1982</v>
      </c>
      <c r="E862" s="46" t="s">
        <v>1452</v>
      </c>
      <c r="F862" s="47" t="s">
        <v>1407</v>
      </c>
      <c r="G862" s="47" t="s">
        <v>1411</v>
      </c>
      <c r="H862" s="47">
        <v>265</v>
      </c>
      <c r="I862" s="48">
        <v>3.8935185185185191E-2</v>
      </c>
      <c r="J862" s="48">
        <v>3.8090277777777778E-2</v>
      </c>
      <c r="K862" s="49">
        <v>21</v>
      </c>
    </row>
    <row r="863" spans="1:11" ht="14.25" x14ac:dyDescent="0.2">
      <c r="A863" t="str">
        <f t="shared" si="13"/>
        <v>Turnhöfer1963</v>
      </c>
      <c r="B863" s="46" t="s">
        <v>1032</v>
      </c>
      <c r="C863" s="46" t="s">
        <v>2669</v>
      </c>
      <c r="D863" s="47">
        <v>1963</v>
      </c>
      <c r="E863" s="46" t="s">
        <v>2670</v>
      </c>
      <c r="F863" s="47" t="s">
        <v>1407</v>
      </c>
      <c r="G863" s="47" t="s">
        <v>1587</v>
      </c>
      <c r="H863" s="47">
        <v>80</v>
      </c>
      <c r="I863" s="48">
        <v>3.9074074074074074E-2</v>
      </c>
      <c r="J863" s="48">
        <v>3.8136574074074073E-2</v>
      </c>
      <c r="K863" s="49">
        <v>21</v>
      </c>
    </row>
    <row r="864" spans="1:11" ht="14.25" x14ac:dyDescent="0.2">
      <c r="A864" t="str">
        <f t="shared" si="13"/>
        <v>Hanáková1986</v>
      </c>
      <c r="B864" s="46" t="s">
        <v>1395</v>
      </c>
      <c r="C864" s="46" t="s">
        <v>2671</v>
      </c>
      <c r="D864" s="47">
        <v>1986</v>
      </c>
      <c r="E864" s="46" t="s">
        <v>1759</v>
      </c>
      <c r="F864" s="47" t="s">
        <v>1407</v>
      </c>
      <c r="G864" s="47" t="s">
        <v>1458</v>
      </c>
      <c r="H864" s="47">
        <v>66</v>
      </c>
      <c r="I864" s="48">
        <v>3.9027777777777779E-2</v>
      </c>
      <c r="J864" s="48">
        <v>3.8182870370370374E-2</v>
      </c>
      <c r="K864" s="49">
        <v>33</v>
      </c>
    </row>
    <row r="865" spans="1:11" ht="14.25" x14ac:dyDescent="0.2">
      <c r="A865" t="str">
        <f t="shared" si="13"/>
        <v>Šlápota1979</v>
      </c>
      <c r="B865" s="46" t="s">
        <v>1796</v>
      </c>
      <c r="C865" s="46" t="s">
        <v>2672</v>
      </c>
      <c r="D865" s="47">
        <v>1979</v>
      </c>
      <c r="E865" s="46" t="s">
        <v>1452</v>
      </c>
      <c r="F865" s="47" t="s">
        <v>1407</v>
      </c>
      <c r="G865" s="47" t="s">
        <v>1411</v>
      </c>
      <c r="H865" s="47">
        <v>272</v>
      </c>
      <c r="I865" s="48">
        <v>3.920138888888889E-2</v>
      </c>
      <c r="J865" s="48">
        <v>3.8182870370370374E-2</v>
      </c>
      <c r="K865" s="49">
        <v>21</v>
      </c>
    </row>
    <row r="866" spans="1:11" ht="14.25" x14ac:dyDescent="0.2">
      <c r="A866" t="str">
        <f t="shared" si="13"/>
        <v>Balíková1995</v>
      </c>
      <c r="B866" s="46" t="s">
        <v>1180</v>
      </c>
      <c r="C866" s="46" t="s">
        <v>2673</v>
      </c>
      <c r="D866" s="47">
        <v>1995</v>
      </c>
      <c r="E866" s="46" t="s">
        <v>2674</v>
      </c>
      <c r="F866" s="47" t="s">
        <v>1407</v>
      </c>
      <c r="G866" s="47" t="s">
        <v>1486</v>
      </c>
      <c r="H866" s="47">
        <v>57</v>
      </c>
      <c r="I866" s="48">
        <v>3.8668981481481478E-2</v>
      </c>
      <c r="J866" s="48">
        <v>3.8194444444444441E-2</v>
      </c>
      <c r="K866" s="49">
        <v>31</v>
      </c>
    </row>
    <row r="867" spans="1:11" ht="14.25" x14ac:dyDescent="0.2">
      <c r="A867" t="str">
        <f t="shared" si="13"/>
        <v>Kožuchová1981</v>
      </c>
      <c r="B867" s="46" t="s">
        <v>1063</v>
      </c>
      <c r="C867" s="46" t="s">
        <v>2675</v>
      </c>
      <c r="D867" s="47">
        <v>1981</v>
      </c>
      <c r="E867" s="46"/>
      <c r="F867" s="47" t="s">
        <v>1407</v>
      </c>
      <c r="G867" s="47" t="s">
        <v>1458</v>
      </c>
      <c r="H867" s="47">
        <v>68</v>
      </c>
      <c r="I867" s="48">
        <v>3.923611111111111E-2</v>
      </c>
      <c r="J867" s="48">
        <v>3.8194444444444441E-2</v>
      </c>
      <c r="K867" s="49">
        <v>31</v>
      </c>
    </row>
    <row r="868" spans="1:11" ht="14.25" x14ac:dyDescent="0.2">
      <c r="A868" t="str">
        <f t="shared" si="13"/>
        <v>Janska1982</v>
      </c>
      <c r="B868" s="46" t="s">
        <v>2381</v>
      </c>
      <c r="C868" s="46" t="s">
        <v>2676</v>
      </c>
      <c r="D868" s="47">
        <v>1982</v>
      </c>
      <c r="E868" s="46"/>
      <c r="F868" s="47" t="s">
        <v>1407</v>
      </c>
      <c r="G868" s="47" t="s">
        <v>1458</v>
      </c>
      <c r="H868" s="47">
        <v>63</v>
      </c>
      <c r="I868" s="48">
        <v>3.8900462962962963E-2</v>
      </c>
      <c r="J868" s="48">
        <v>3.8206018518518521E-2</v>
      </c>
      <c r="K868" s="49">
        <v>31</v>
      </c>
    </row>
    <row r="869" spans="1:11" ht="14.25" x14ac:dyDescent="0.2">
      <c r="A869" t="str">
        <f t="shared" si="13"/>
        <v>Švorc1963</v>
      </c>
      <c r="B869" s="46" t="s">
        <v>1042</v>
      </c>
      <c r="C869" s="46" t="s">
        <v>2677</v>
      </c>
      <c r="D869" s="47">
        <v>1963</v>
      </c>
      <c r="E869" s="46" t="s">
        <v>2473</v>
      </c>
      <c r="F869" s="47" t="s">
        <v>1407</v>
      </c>
      <c r="G869" s="47" t="s">
        <v>1587</v>
      </c>
      <c r="H869" s="47">
        <v>78</v>
      </c>
      <c r="I869" s="48">
        <v>3.8703703703703705E-2</v>
      </c>
      <c r="J869" s="48">
        <v>3.8217592592592588E-2</v>
      </c>
      <c r="K869" s="49">
        <v>20</v>
      </c>
    </row>
    <row r="870" spans="1:11" ht="14.25" x14ac:dyDescent="0.2">
      <c r="A870" t="str">
        <f t="shared" si="13"/>
        <v>Pruner1983</v>
      </c>
      <c r="B870" s="46" t="s">
        <v>1273</v>
      </c>
      <c r="C870" s="46" t="s">
        <v>2678</v>
      </c>
      <c r="D870" s="47">
        <v>1983</v>
      </c>
      <c r="E870" s="46" t="s">
        <v>1723</v>
      </c>
      <c r="F870" s="47" t="s">
        <v>1407</v>
      </c>
      <c r="G870" s="47" t="s">
        <v>1411</v>
      </c>
      <c r="H870" s="47">
        <v>266</v>
      </c>
      <c r="I870" s="48">
        <v>3.8993055555555552E-2</v>
      </c>
      <c r="J870" s="48">
        <v>3.8217592592592588E-2</v>
      </c>
      <c r="K870" s="49">
        <v>20</v>
      </c>
    </row>
    <row r="871" spans="1:11" ht="14.25" x14ac:dyDescent="0.2">
      <c r="A871" t="str">
        <f t="shared" si="13"/>
        <v>Holasová1954</v>
      </c>
      <c r="B871" s="46" t="s">
        <v>2654</v>
      </c>
      <c r="C871" s="46" t="s">
        <v>2679</v>
      </c>
      <c r="D871" s="47">
        <v>1954</v>
      </c>
      <c r="E871" s="46" t="s">
        <v>2680</v>
      </c>
      <c r="F871" s="47" t="s">
        <v>1407</v>
      </c>
      <c r="G871" s="47" t="s">
        <v>2572</v>
      </c>
      <c r="H871" s="47">
        <v>2</v>
      </c>
      <c r="I871" s="48">
        <v>3.8657407407407404E-2</v>
      </c>
      <c r="J871" s="48">
        <v>3.8252314814814815E-2</v>
      </c>
      <c r="K871" s="49">
        <v>31</v>
      </c>
    </row>
    <row r="872" spans="1:11" ht="14.25" x14ac:dyDescent="0.2">
      <c r="A872" t="str">
        <f t="shared" si="13"/>
        <v>Danišová1974</v>
      </c>
      <c r="B872" s="46" t="s">
        <v>1631</v>
      </c>
      <c r="C872" s="46" t="s">
        <v>2681</v>
      </c>
      <c r="D872" s="47">
        <v>1974</v>
      </c>
      <c r="E872" s="46" t="s">
        <v>1452</v>
      </c>
      <c r="F872" s="47" t="s">
        <v>1407</v>
      </c>
      <c r="G872" s="47" t="s">
        <v>1822</v>
      </c>
      <c r="H872" s="47">
        <v>50</v>
      </c>
      <c r="I872" s="48">
        <v>3.9039351851851853E-2</v>
      </c>
      <c r="J872" s="48">
        <v>3.8263888888888889E-2</v>
      </c>
      <c r="K872" s="49">
        <v>31</v>
      </c>
    </row>
    <row r="873" spans="1:11" ht="14.25" x14ac:dyDescent="0.2">
      <c r="A873" t="str">
        <f t="shared" si="13"/>
        <v>Melicharova1987</v>
      </c>
      <c r="B873" s="46" t="s">
        <v>2682</v>
      </c>
      <c r="C873" s="46" t="s">
        <v>2683</v>
      </c>
      <c r="D873" s="47">
        <v>1987</v>
      </c>
      <c r="E873" s="46" t="s">
        <v>261</v>
      </c>
      <c r="F873" s="47" t="s">
        <v>1407</v>
      </c>
      <c r="G873" s="47" t="s">
        <v>1458</v>
      </c>
      <c r="H873" s="47">
        <v>67</v>
      </c>
      <c r="I873" s="48">
        <v>3.9155092592592596E-2</v>
      </c>
      <c r="J873" s="48">
        <v>3.8263888888888889E-2</v>
      </c>
      <c r="K873" s="49">
        <v>31</v>
      </c>
    </row>
    <row r="874" spans="1:11" ht="14.25" x14ac:dyDescent="0.2">
      <c r="A874" t="str">
        <f t="shared" si="13"/>
        <v>Pospíšilová1970</v>
      </c>
      <c r="B874" s="46" t="s">
        <v>1363</v>
      </c>
      <c r="C874" s="46" t="s">
        <v>2684</v>
      </c>
      <c r="D874" s="47">
        <v>1970</v>
      </c>
      <c r="E874" s="46" t="s">
        <v>2685</v>
      </c>
      <c r="F874" s="47" t="s">
        <v>1407</v>
      </c>
      <c r="G874" s="47" t="s">
        <v>1822</v>
      </c>
      <c r="H874" s="47">
        <v>52</v>
      </c>
      <c r="I874" s="48">
        <v>3.9212962962962963E-2</v>
      </c>
      <c r="J874" s="48">
        <v>3.8263888888888889E-2</v>
      </c>
      <c r="K874" s="49">
        <v>31</v>
      </c>
    </row>
    <row r="875" spans="1:11" ht="14.25" x14ac:dyDescent="0.2">
      <c r="A875" t="str">
        <f t="shared" si="13"/>
        <v>Vrana1967</v>
      </c>
      <c r="B875" s="46" t="s">
        <v>2686</v>
      </c>
      <c r="C875" s="46" t="s">
        <v>2687</v>
      </c>
      <c r="D875" s="47">
        <v>1967</v>
      </c>
      <c r="E875" s="46" t="s">
        <v>2403</v>
      </c>
      <c r="F875" s="47" t="s">
        <v>1407</v>
      </c>
      <c r="G875" s="47" t="s">
        <v>1587</v>
      </c>
      <c r="H875" s="47">
        <v>71</v>
      </c>
      <c r="I875" s="48">
        <v>3.8379629629629632E-2</v>
      </c>
      <c r="J875" s="48">
        <v>3.8275462962962963E-2</v>
      </c>
      <c r="K875" s="49">
        <v>20</v>
      </c>
    </row>
    <row r="876" spans="1:11" ht="14.25" x14ac:dyDescent="0.2">
      <c r="A876" t="str">
        <f t="shared" si="13"/>
        <v>Vevera1995</v>
      </c>
      <c r="B876" s="46" t="s">
        <v>1322</v>
      </c>
      <c r="C876" s="46" t="s">
        <v>2688</v>
      </c>
      <c r="D876" s="47">
        <v>1995</v>
      </c>
      <c r="E876" s="46" t="s">
        <v>2689</v>
      </c>
      <c r="F876" s="47" t="s">
        <v>1407</v>
      </c>
      <c r="G876" s="47" t="s">
        <v>1408</v>
      </c>
      <c r="H876" s="47">
        <v>99</v>
      </c>
      <c r="I876" s="48">
        <v>3.8958333333333338E-2</v>
      </c>
      <c r="J876" s="48">
        <v>3.8287037037037036E-2</v>
      </c>
      <c r="K876" s="49">
        <v>20</v>
      </c>
    </row>
    <row r="877" spans="1:11" ht="14.25" x14ac:dyDescent="0.2">
      <c r="A877" t="str">
        <f t="shared" si="13"/>
        <v>Brzáková1977</v>
      </c>
      <c r="B877" s="46" t="s">
        <v>1229</v>
      </c>
      <c r="C877" s="46" t="s">
        <v>2690</v>
      </c>
      <c r="D877" s="47">
        <v>1977</v>
      </c>
      <c r="E877" s="46"/>
      <c r="F877" s="47" t="s">
        <v>1407</v>
      </c>
      <c r="G877" s="47" t="s">
        <v>1822</v>
      </c>
      <c r="H877" s="47">
        <v>48</v>
      </c>
      <c r="I877" s="48">
        <v>3.8599537037037036E-2</v>
      </c>
      <c r="J877" s="48">
        <v>3.829861111111111E-2</v>
      </c>
      <c r="K877" s="49">
        <v>31</v>
      </c>
    </row>
    <row r="878" spans="1:11" ht="14.25" x14ac:dyDescent="0.2">
      <c r="A878" t="str">
        <f t="shared" si="13"/>
        <v>Dvořáková1985</v>
      </c>
      <c r="B878" s="46" t="s">
        <v>1057</v>
      </c>
      <c r="C878" s="46" t="s">
        <v>1550</v>
      </c>
      <c r="D878" s="47">
        <v>1985</v>
      </c>
      <c r="E878" s="46" t="s">
        <v>1452</v>
      </c>
      <c r="F878" s="47" t="s">
        <v>1407</v>
      </c>
      <c r="G878" s="47" t="s">
        <v>1458</v>
      </c>
      <c r="H878" s="47">
        <v>64</v>
      </c>
      <c r="I878" s="48">
        <v>3.8958333333333338E-2</v>
      </c>
      <c r="J878" s="48">
        <v>3.8310185185185183E-2</v>
      </c>
      <c r="K878" s="49">
        <v>31</v>
      </c>
    </row>
    <row r="879" spans="1:11" ht="14.25" x14ac:dyDescent="0.2">
      <c r="A879" t="str">
        <f t="shared" si="13"/>
        <v>Tomáš1965</v>
      </c>
      <c r="B879" s="46" t="s">
        <v>1239</v>
      </c>
      <c r="C879" s="46" t="s">
        <v>1041</v>
      </c>
      <c r="D879" s="47">
        <v>1965</v>
      </c>
      <c r="E879" s="46" t="s">
        <v>2691</v>
      </c>
      <c r="F879" s="47" t="s">
        <v>1407</v>
      </c>
      <c r="G879" s="47" t="s">
        <v>1587</v>
      </c>
      <c r="H879" s="47">
        <v>81</v>
      </c>
      <c r="I879" s="48">
        <v>3.9293981481481485E-2</v>
      </c>
      <c r="J879" s="48">
        <v>3.8321759259259257E-2</v>
      </c>
      <c r="K879" s="49">
        <v>20</v>
      </c>
    </row>
    <row r="880" spans="1:11" ht="14.25" x14ac:dyDescent="0.2">
      <c r="A880" t="str">
        <f t="shared" si="13"/>
        <v>Sýkora1959</v>
      </c>
      <c r="B880" s="46" t="s">
        <v>1261</v>
      </c>
      <c r="C880" s="46" t="s">
        <v>2692</v>
      </c>
      <c r="D880" s="47">
        <v>1959</v>
      </c>
      <c r="E880" s="46"/>
      <c r="F880" s="47" t="s">
        <v>1660</v>
      </c>
      <c r="G880" s="47" t="s">
        <v>1587</v>
      </c>
      <c r="H880" s="47">
        <v>76</v>
      </c>
      <c r="I880" s="48">
        <v>3.8680555555555558E-2</v>
      </c>
      <c r="J880" s="48">
        <v>3.8333333333333337E-2</v>
      </c>
      <c r="K880" s="49">
        <v>20</v>
      </c>
    </row>
    <row r="881" spans="1:15" ht="14.25" x14ac:dyDescent="0.2">
      <c r="A881" t="str">
        <f t="shared" si="13"/>
        <v>Brablec1978</v>
      </c>
      <c r="B881" s="46" t="s">
        <v>1268</v>
      </c>
      <c r="C881" s="46" t="s">
        <v>2693</v>
      </c>
      <c r="D881" s="47">
        <v>1978</v>
      </c>
      <c r="E881" s="46"/>
      <c r="F881" s="47" t="s">
        <v>1407</v>
      </c>
      <c r="G881" s="47" t="s">
        <v>1411</v>
      </c>
      <c r="H881" s="47">
        <v>270</v>
      </c>
      <c r="I881" s="48">
        <v>3.9155092592592596E-2</v>
      </c>
      <c r="J881" s="48">
        <v>3.8344907407407411E-2</v>
      </c>
      <c r="K881" s="49">
        <v>20</v>
      </c>
    </row>
    <row r="882" spans="1:15" ht="14.25" x14ac:dyDescent="0.2">
      <c r="A882" t="str">
        <f t="shared" si="13"/>
        <v>Kyselová1973</v>
      </c>
      <c r="B882" s="46" t="s">
        <v>2694</v>
      </c>
      <c r="C882" s="46" t="s">
        <v>2695</v>
      </c>
      <c r="D882" s="47">
        <v>1973</v>
      </c>
      <c r="E882" s="46" t="s">
        <v>2258</v>
      </c>
      <c r="F882" s="47" t="s">
        <v>1407</v>
      </c>
      <c r="G882" s="47" t="s">
        <v>1822</v>
      </c>
      <c r="H882" s="47">
        <v>53</v>
      </c>
      <c r="I882" s="48">
        <v>3.9224537037037037E-2</v>
      </c>
      <c r="J882" s="48">
        <v>3.8344907407407411E-2</v>
      </c>
      <c r="K882" s="49">
        <v>31</v>
      </c>
    </row>
    <row r="883" spans="1:15" ht="14.25" x14ac:dyDescent="0.2">
      <c r="A883" t="str">
        <f t="shared" si="13"/>
        <v>Rabhi1981</v>
      </c>
      <c r="B883" s="46" t="s">
        <v>2696</v>
      </c>
      <c r="C883" s="46" t="s">
        <v>2697</v>
      </c>
      <c r="D883" s="47">
        <v>1981</v>
      </c>
      <c r="E883" s="46"/>
      <c r="F883" s="47" t="s">
        <v>1407</v>
      </c>
      <c r="G883" s="47" t="s">
        <v>1458</v>
      </c>
      <c r="H883" s="47">
        <v>62</v>
      </c>
      <c r="I883" s="48">
        <v>3.8877314814814816E-2</v>
      </c>
      <c r="J883" s="48">
        <v>3.8368055555555551E-2</v>
      </c>
      <c r="K883" s="49">
        <v>31</v>
      </c>
    </row>
    <row r="884" spans="1:15" ht="14.25" x14ac:dyDescent="0.2">
      <c r="A884" t="str">
        <f t="shared" si="13"/>
        <v>Janovský1981</v>
      </c>
      <c r="B884" s="46" t="s">
        <v>1042</v>
      </c>
      <c r="C884" s="46" t="s">
        <v>2698</v>
      </c>
      <c r="D884" s="47">
        <v>1981</v>
      </c>
      <c r="E884" s="46"/>
      <c r="F884" s="47" t="s">
        <v>1407</v>
      </c>
      <c r="G884" s="47" t="s">
        <v>1411</v>
      </c>
      <c r="H884" s="47">
        <v>269</v>
      </c>
      <c r="I884" s="48">
        <v>3.9131944444444448E-2</v>
      </c>
      <c r="J884" s="48">
        <v>3.8402777777777779E-2</v>
      </c>
      <c r="K884" s="49">
        <v>20</v>
      </c>
    </row>
    <row r="885" spans="1:15" ht="14.25" x14ac:dyDescent="0.2">
      <c r="A885" t="str">
        <f t="shared" si="13"/>
        <v>Menšíková1988</v>
      </c>
      <c r="B885" s="46" t="s">
        <v>2699</v>
      </c>
      <c r="C885" s="46" t="s">
        <v>2700</v>
      </c>
      <c r="D885" s="47">
        <v>1988</v>
      </c>
      <c r="E885" s="46" t="s">
        <v>261</v>
      </c>
      <c r="F885" s="47" t="s">
        <v>1407</v>
      </c>
      <c r="G885" s="47" t="s">
        <v>1486</v>
      </c>
      <c r="H885" s="47">
        <v>61</v>
      </c>
      <c r="I885" s="48">
        <v>3.9293981481481485E-2</v>
      </c>
      <c r="J885" s="48">
        <v>3.8402777777777779E-2</v>
      </c>
      <c r="K885" s="49">
        <v>31</v>
      </c>
    </row>
    <row r="886" spans="1:15" ht="14.25" x14ac:dyDescent="0.2">
      <c r="A886" t="str">
        <f t="shared" si="13"/>
        <v>Vrabčáková1986</v>
      </c>
      <c r="B886" s="46" t="s">
        <v>1371</v>
      </c>
      <c r="C886" s="46" t="s">
        <v>2701</v>
      </c>
      <c r="D886" s="47">
        <v>1986</v>
      </c>
      <c r="E886" s="46" t="s">
        <v>2702</v>
      </c>
      <c r="F886" s="47" t="s">
        <v>1407</v>
      </c>
      <c r="G886" s="47" t="s">
        <v>1458</v>
      </c>
      <c r="H886" s="47">
        <v>70</v>
      </c>
      <c r="I886" s="48">
        <v>3.9409722222222221E-2</v>
      </c>
      <c r="J886" s="48">
        <v>3.8449074074074073E-2</v>
      </c>
      <c r="K886" s="49">
        <v>31</v>
      </c>
    </row>
    <row r="887" spans="1:15" ht="14.25" x14ac:dyDescent="0.2">
      <c r="A887" t="str">
        <f t="shared" si="13"/>
        <v>Škoda1975</v>
      </c>
      <c r="B887" s="46" t="s">
        <v>1124</v>
      </c>
      <c r="C887" s="46" t="s">
        <v>2703</v>
      </c>
      <c r="D887" s="47">
        <v>1975</v>
      </c>
      <c r="E887" s="46"/>
      <c r="F887" s="47" t="s">
        <v>1407</v>
      </c>
      <c r="G887" s="47" t="s">
        <v>1421</v>
      </c>
      <c r="H887" s="47">
        <v>211</v>
      </c>
      <c r="I887" s="48">
        <v>3.8796296296296294E-2</v>
      </c>
      <c r="J887" s="48">
        <v>3.847222222222222E-2</v>
      </c>
      <c r="K887" s="49">
        <v>20</v>
      </c>
    </row>
    <row r="888" spans="1:15" ht="14.25" x14ac:dyDescent="0.2">
      <c r="A888" t="str">
        <f t="shared" si="13"/>
        <v>Chlupatá1950</v>
      </c>
      <c r="B888" s="46" t="s">
        <v>1345</v>
      </c>
      <c r="C888" s="46" t="s">
        <v>2704</v>
      </c>
      <c r="D888" s="47">
        <v>1950</v>
      </c>
      <c r="E888" s="46" t="s">
        <v>2705</v>
      </c>
      <c r="F888" s="47" t="s">
        <v>1407</v>
      </c>
      <c r="G888" s="47" t="s">
        <v>2572</v>
      </c>
      <c r="H888" s="47">
        <v>3</v>
      </c>
      <c r="I888" s="48">
        <v>3.9085648148148147E-2</v>
      </c>
      <c r="J888" s="48">
        <v>3.847222222222222E-2</v>
      </c>
      <c r="K888" s="49">
        <v>31</v>
      </c>
    </row>
    <row r="889" spans="1:15" ht="14.25" x14ac:dyDescent="0.2">
      <c r="A889" t="str">
        <f t="shared" si="13"/>
        <v>Švingr1953</v>
      </c>
      <c r="B889" s="46" t="s">
        <v>1256</v>
      </c>
      <c r="C889" s="46" t="s">
        <v>1714</v>
      </c>
      <c r="D889" s="47">
        <v>1953</v>
      </c>
      <c r="E889" s="46" t="s">
        <v>1736</v>
      </c>
      <c r="F889" s="47" t="s">
        <v>1407</v>
      </c>
      <c r="G889" s="47" t="s">
        <v>1471</v>
      </c>
      <c r="H889" s="47">
        <v>26</v>
      </c>
      <c r="I889" s="48">
        <v>3.9155092592592596E-2</v>
      </c>
      <c r="J889" s="48">
        <v>3.847222222222222E-2</v>
      </c>
      <c r="K889" s="49">
        <v>20</v>
      </c>
    </row>
    <row r="890" spans="1:15" ht="14.25" x14ac:dyDescent="0.2">
      <c r="A890" t="str">
        <f t="shared" si="13"/>
        <v>Pecha1965</v>
      </c>
      <c r="B890" s="46" t="s">
        <v>2706</v>
      </c>
      <c r="C890" s="46" t="s">
        <v>2707</v>
      </c>
      <c r="D890" s="47">
        <v>1965</v>
      </c>
      <c r="E890" s="46" t="s">
        <v>2708</v>
      </c>
      <c r="F890" s="47" t="s">
        <v>1407</v>
      </c>
      <c r="G890" s="47" t="s">
        <v>1587</v>
      </c>
      <c r="H890" s="47">
        <v>82</v>
      </c>
      <c r="I890" s="48">
        <v>3.9317129629629625E-2</v>
      </c>
      <c r="J890" s="48">
        <v>3.8483796296296294E-2</v>
      </c>
      <c r="K890" s="49">
        <v>20</v>
      </c>
    </row>
    <row r="891" spans="1:15" ht="14.25" x14ac:dyDescent="0.2">
      <c r="A891" t="str">
        <f t="shared" si="13"/>
        <v>Viktořík1976</v>
      </c>
      <c r="B891" s="46" t="s">
        <v>2404</v>
      </c>
      <c r="C891" s="46" t="s">
        <v>2709</v>
      </c>
      <c r="D891" s="47">
        <v>1976</v>
      </c>
      <c r="E891" s="46"/>
      <c r="F891" s="47" t="s">
        <v>1407</v>
      </c>
      <c r="G891" s="47" t="s">
        <v>1421</v>
      </c>
      <c r="H891" s="47">
        <v>212</v>
      </c>
      <c r="I891" s="48">
        <v>3.888888888888889E-2</v>
      </c>
      <c r="J891" s="48">
        <v>3.8564814814814816E-2</v>
      </c>
      <c r="K891" s="49">
        <v>20</v>
      </c>
    </row>
    <row r="892" spans="1:15" ht="14.25" x14ac:dyDescent="0.2">
      <c r="A892" t="str">
        <f t="shared" si="13"/>
        <v>Milec1982</v>
      </c>
      <c r="B892" s="46" t="s">
        <v>2710</v>
      </c>
      <c r="C892" s="46" t="s">
        <v>2711</v>
      </c>
      <c r="D892" s="47">
        <v>1982</v>
      </c>
      <c r="E892" s="46"/>
      <c r="F892" s="47" t="s">
        <v>1407</v>
      </c>
      <c r="G892" s="47" t="s">
        <v>1411</v>
      </c>
      <c r="H892" s="47">
        <v>268</v>
      </c>
      <c r="I892" s="48">
        <v>3.9131944444444448E-2</v>
      </c>
      <c r="J892" s="48">
        <v>3.858796296296297E-2</v>
      </c>
      <c r="K892" s="49">
        <v>20</v>
      </c>
    </row>
    <row r="893" spans="1:15" ht="14.25" x14ac:dyDescent="0.2">
      <c r="A893" t="str">
        <f t="shared" si="13"/>
        <v>Šimek1973</v>
      </c>
      <c r="B893" s="46" t="s">
        <v>1948</v>
      </c>
      <c r="C893" s="46" t="s">
        <v>1870</v>
      </c>
      <c r="D893" s="47">
        <v>1973</v>
      </c>
      <c r="E893" s="46" t="s">
        <v>1723</v>
      </c>
      <c r="F893" s="47" t="s">
        <v>1407</v>
      </c>
      <c r="G893" s="47" t="s">
        <v>1421</v>
      </c>
      <c r="H893" s="47">
        <v>215</v>
      </c>
      <c r="I893" s="48">
        <v>3.9270833333333331E-2</v>
      </c>
      <c r="J893" s="48">
        <v>3.858796296296297E-2</v>
      </c>
      <c r="K893" s="49">
        <v>20</v>
      </c>
    </row>
    <row r="894" spans="1:15" ht="14.25" x14ac:dyDescent="0.2">
      <c r="A894" t="str">
        <f t="shared" si="13"/>
        <v>Vokounová1989</v>
      </c>
      <c r="B894" s="46" t="s">
        <v>1371</v>
      </c>
      <c r="C894" s="46" t="s">
        <v>2712</v>
      </c>
      <c r="D894" s="47">
        <v>1989</v>
      </c>
      <c r="E894" s="46"/>
      <c r="F894" s="47" t="s">
        <v>1407</v>
      </c>
      <c r="G894" s="47" t="s">
        <v>1486</v>
      </c>
      <c r="H894" s="47">
        <v>62</v>
      </c>
      <c r="I894" s="48">
        <v>3.936342592592592E-2</v>
      </c>
      <c r="J894" s="48">
        <v>3.861111111111111E-2</v>
      </c>
      <c r="K894" s="49">
        <v>31</v>
      </c>
    </row>
    <row r="895" spans="1:15" ht="14.25" x14ac:dyDescent="0.2">
      <c r="A895" t="str">
        <f t="shared" si="13"/>
        <v>Dolečková1991</v>
      </c>
      <c r="B895" s="46" t="s">
        <v>2713</v>
      </c>
      <c r="C895" s="46" t="s">
        <v>2714</v>
      </c>
      <c r="D895" s="47">
        <v>1991</v>
      </c>
      <c r="E895" s="46" t="s">
        <v>2715</v>
      </c>
      <c r="F895" s="47" t="s">
        <v>1407</v>
      </c>
      <c r="G895" s="47" t="s">
        <v>1486</v>
      </c>
      <c r="H895" s="47">
        <v>63</v>
      </c>
      <c r="I895" s="48">
        <v>3.9375E-2</v>
      </c>
      <c r="J895" s="48">
        <v>3.8634259259259257E-2</v>
      </c>
      <c r="K895" s="49">
        <v>31</v>
      </c>
    </row>
    <row r="896" spans="1:15" ht="14.25" x14ac:dyDescent="0.2">
      <c r="A896" t="str">
        <f t="shared" si="13"/>
        <v>Blažková1972</v>
      </c>
      <c r="B896" s="46" t="s">
        <v>2716</v>
      </c>
      <c r="C896" s="46" t="s">
        <v>2717</v>
      </c>
      <c r="D896" s="47">
        <v>1972</v>
      </c>
      <c r="E896" s="46"/>
      <c r="F896" s="47" t="s">
        <v>1407</v>
      </c>
      <c r="G896" s="47" t="s">
        <v>1822</v>
      </c>
      <c r="H896" s="47">
        <v>54</v>
      </c>
      <c r="I896" s="48">
        <v>3.9398148148148147E-2</v>
      </c>
      <c r="J896" s="48">
        <v>3.8634259259259257E-2</v>
      </c>
      <c r="K896" s="49">
        <v>31</v>
      </c>
      <c r="N896" s="47">
        <v>62</v>
      </c>
      <c r="O896" s="49">
        <v>27</v>
      </c>
    </row>
    <row r="897" spans="1:11" ht="14.25" x14ac:dyDescent="0.2">
      <c r="A897" t="str">
        <f t="shared" si="13"/>
        <v>Čáslava1953</v>
      </c>
      <c r="B897" s="46" t="s">
        <v>1239</v>
      </c>
      <c r="C897" s="46" t="s">
        <v>2718</v>
      </c>
      <c r="D897" s="47">
        <v>1953</v>
      </c>
      <c r="E897" s="46" t="s">
        <v>2719</v>
      </c>
      <c r="F897" s="47" t="s">
        <v>1407</v>
      </c>
      <c r="G897" s="47" t="s">
        <v>1471</v>
      </c>
      <c r="H897" s="47">
        <v>27</v>
      </c>
      <c r="I897" s="48">
        <v>3.9432870370370368E-2</v>
      </c>
      <c r="J897" s="48">
        <v>3.8657407407407404E-2</v>
      </c>
      <c r="K897" s="49">
        <v>20</v>
      </c>
    </row>
    <row r="898" spans="1:11" ht="14.25" x14ac:dyDescent="0.2">
      <c r="A898" t="str">
        <f t="shared" si="13"/>
        <v>Jelonek1970</v>
      </c>
      <c r="B898" s="46" t="s">
        <v>1231</v>
      </c>
      <c r="C898" s="46" t="s">
        <v>2720</v>
      </c>
      <c r="D898" s="47">
        <v>1970</v>
      </c>
      <c r="E898" s="46"/>
      <c r="F898" s="47" t="s">
        <v>1407</v>
      </c>
      <c r="G898" s="47" t="s">
        <v>1421</v>
      </c>
      <c r="H898" s="47">
        <v>220</v>
      </c>
      <c r="I898" s="48">
        <v>3.9780092592592589E-2</v>
      </c>
      <c r="J898" s="48">
        <v>3.8668981481481478E-2</v>
      </c>
      <c r="K898" s="49">
        <v>20</v>
      </c>
    </row>
    <row r="899" spans="1:11" ht="14.25" x14ac:dyDescent="0.2">
      <c r="A899" t="str">
        <f t="shared" ref="A899:A962" si="14">C899&amp;D899</f>
        <v>Šimečková1980</v>
      </c>
      <c r="B899" s="46" t="s">
        <v>2721</v>
      </c>
      <c r="C899" s="46" t="s">
        <v>2468</v>
      </c>
      <c r="D899" s="47">
        <v>1980</v>
      </c>
      <c r="E899" s="46" t="s">
        <v>1759</v>
      </c>
      <c r="F899" s="47" t="s">
        <v>1407</v>
      </c>
      <c r="G899" s="47" t="s">
        <v>1458</v>
      </c>
      <c r="H899" s="47">
        <v>69</v>
      </c>
      <c r="I899" s="48">
        <v>3.9293981481481485E-2</v>
      </c>
      <c r="J899" s="48">
        <v>3.8703703703703705E-2</v>
      </c>
      <c r="K899" s="49">
        <v>31</v>
      </c>
    </row>
    <row r="900" spans="1:11" ht="14.25" x14ac:dyDescent="0.2">
      <c r="A900" t="str">
        <f t="shared" si="14"/>
        <v>Souchová1974</v>
      </c>
      <c r="B900" s="46" t="s">
        <v>1349</v>
      </c>
      <c r="C900" s="46" t="s">
        <v>2662</v>
      </c>
      <c r="D900" s="47">
        <v>1974</v>
      </c>
      <c r="E900" s="46" t="s">
        <v>2093</v>
      </c>
      <c r="F900" s="47" t="s">
        <v>1407</v>
      </c>
      <c r="G900" s="47" t="s">
        <v>1822</v>
      </c>
      <c r="H900" s="47">
        <v>51</v>
      </c>
      <c r="I900" s="48">
        <v>3.9097222222222221E-2</v>
      </c>
      <c r="J900" s="48">
        <v>3.8715277777777779E-2</v>
      </c>
      <c r="K900" s="49">
        <v>31</v>
      </c>
    </row>
    <row r="901" spans="1:11" ht="14.25" x14ac:dyDescent="0.2">
      <c r="A901" t="str">
        <f t="shared" si="14"/>
        <v>Šimeček1978</v>
      </c>
      <c r="B901" s="46" t="s">
        <v>1041</v>
      </c>
      <c r="C901" s="46" t="s">
        <v>2722</v>
      </c>
      <c r="D901" s="47">
        <v>1978</v>
      </c>
      <c r="E901" s="46" t="s">
        <v>2723</v>
      </c>
      <c r="F901" s="47" t="s">
        <v>1407</v>
      </c>
      <c r="G901" s="47" t="s">
        <v>1411</v>
      </c>
      <c r="H901" s="47">
        <v>273</v>
      </c>
      <c r="I901" s="48">
        <v>3.9305555555555559E-2</v>
      </c>
      <c r="J901" s="48">
        <v>3.8715277777777779E-2</v>
      </c>
      <c r="K901" s="49">
        <v>20</v>
      </c>
    </row>
    <row r="902" spans="1:11" ht="14.25" x14ac:dyDescent="0.2">
      <c r="A902" t="str">
        <f t="shared" si="14"/>
        <v>Otava1981</v>
      </c>
      <c r="B902" s="46" t="s">
        <v>1041</v>
      </c>
      <c r="C902" s="46" t="s">
        <v>2651</v>
      </c>
      <c r="D902" s="47">
        <v>1981</v>
      </c>
      <c r="E902" s="46" t="s">
        <v>2652</v>
      </c>
      <c r="F902" s="47" t="s">
        <v>1407</v>
      </c>
      <c r="G902" s="47" t="s">
        <v>1411</v>
      </c>
      <c r="H902" s="47">
        <v>276</v>
      </c>
      <c r="I902" s="48">
        <v>3.9629629629629633E-2</v>
      </c>
      <c r="J902" s="48">
        <v>3.8726851851851853E-2</v>
      </c>
      <c r="K902" s="49">
        <v>20</v>
      </c>
    </row>
    <row r="903" spans="1:11" ht="14.25" x14ac:dyDescent="0.2">
      <c r="A903" t="str">
        <f t="shared" si="14"/>
        <v>Srubar1975</v>
      </c>
      <c r="B903" s="46" t="s">
        <v>1329</v>
      </c>
      <c r="C903" s="46" t="s">
        <v>2724</v>
      </c>
      <c r="D903" s="47">
        <v>1975</v>
      </c>
      <c r="E903" s="46"/>
      <c r="F903" s="47" t="s">
        <v>1407</v>
      </c>
      <c r="G903" s="47" t="s">
        <v>1421</v>
      </c>
      <c r="H903" s="47">
        <v>217</v>
      </c>
      <c r="I903" s="48">
        <v>3.9710648148148148E-2</v>
      </c>
      <c r="J903" s="48">
        <v>3.8726851851851853E-2</v>
      </c>
      <c r="K903" s="49">
        <v>20</v>
      </c>
    </row>
    <row r="904" spans="1:11" ht="14.25" x14ac:dyDescent="0.2">
      <c r="A904" t="str">
        <f t="shared" si="14"/>
        <v>Petr1982</v>
      </c>
      <c r="B904" s="46" t="s">
        <v>1595</v>
      </c>
      <c r="C904" s="46" t="s">
        <v>1239</v>
      </c>
      <c r="D904" s="47">
        <v>1982</v>
      </c>
      <c r="E904" s="46" t="s">
        <v>2725</v>
      </c>
      <c r="F904" s="47" t="s">
        <v>1407</v>
      </c>
      <c r="G904" s="47" t="s">
        <v>1411</v>
      </c>
      <c r="H904" s="47">
        <v>280</v>
      </c>
      <c r="I904" s="48">
        <v>3.9872685185185185E-2</v>
      </c>
      <c r="J904" s="48">
        <v>3.875E-2</v>
      </c>
      <c r="K904" s="49">
        <v>20</v>
      </c>
    </row>
    <row r="905" spans="1:11" ht="14.25" x14ac:dyDescent="0.2">
      <c r="A905" t="str">
        <f t="shared" si="14"/>
        <v>Eliášek1976</v>
      </c>
      <c r="B905" s="46" t="s">
        <v>1239</v>
      </c>
      <c r="C905" s="46" t="s">
        <v>2726</v>
      </c>
      <c r="D905" s="47">
        <v>1976</v>
      </c>
      <c r="E905" s="46"/>
      <c r="F905" s="47" t="s">
        <v>1407</v>
      </c>
      <c r="G905" s="47" t="s">
        <v>1421</v>
      </c>
      <c r="H905" s="47">
        <v>216</v>
      </c>
      <c r="I905" s="48">
        <v>3.9594907407407405E-2</v>
      </c>
      <c r="J905" s="48">
        <v>3.8773148148148147E-2</v>
      </c>
      <c r="K905" s="49">
        <v>20</v>
      </c>
    </row>
    <row r="906" spans="1:11" ht="14.25" x14ac:dyDescent="0.2">
      <c r="A906" t="str">
        <f t="shared" si="14"/>
        <v>Eliášková1977</v>
      </c>
      <c r="B906" s="46" t="s">
        <v>1071</v>
      </c>
      <c r="C906" s="46" t="s">
        <v>2727</v>
      </c>
      <c r="D906" s="47">
        <v>1977</v>
      </c>
      <c r="E906" s="46"/>
      <c r="F906" s="47" t="s">
        <v>1407</v>
      </c>
      <c r="G906" s="47" t="s">
        <v>1822</v>
      </c>
      <c r="H906" s="47">
        <v>56</v>
      </c>
      <c r="I906" s="48">
        <v>3.9606481481481479E-2</v>
      </c>
      <c r="J906" s="48">
        <v>3.8773148148148147E-2</v>
      </c>
      <c r="K906" s="49">
        <v>31</v>
      </c>
    </row>
    <row r="907" spans="1:11" ht="14.25" x14ac:dyDescent="0.2">
      <c r="A907" t="str">
        <f t="shared" si="14"/>
        <v>Večerek1983</v>
      </c>
      <c r="B907" s="46" t="s">
        <v>1130</v>
      </c>
      <c r="C907" s="46" t="s">
        <v>2215</v>
      </c>
      <c r="D907" s="47">
        <v>1983</v>
      </c>
      <c r="E907" s="46" t="s">
        <v>2216</v>
      </c>
      <c r="F907" s="47" t="s">
        <v>1407</v>
      </c>
      <c r="G907" s="47" t="s">
        <v>1411</v>
      </c>
      <c r="H907" s="47">
        <v>274</v>
      </c>
      <c r="I907" s="48">
        <v>3.9386574074074074E-2</v>
      </c>
      <c r="J907" s="48">
        <v>3.8842592592592588E-2</v>
      </c>
      <c r="K907" s="49">
        <v>20</v>
      </c>
    </row>
    <row r="908" spans="1:11" ht="14.25" x14ac:dyDescent="0.2">
      <c r="A908" t="str">
        <f t="shared" si="14"/>
        <v>Pituchová1988</v>
      </c>
      <c r="B908" s="46" t="s">
        <v>2728</v>
      </c>
      <c r="C908" s="46" t="s">
        <v>2729</v>
      </c>
      <c r="D908" s="47">
        <v>1988</v>
      </c>
      <c r="E908" s="46"/>
      <c r="F908" s="47" t="s">
        <v>1660</v>
      </c>
      <c r="G908" s="47" t="s">
        <v>1486</v>
      </c>
      <c r="H908" s="47">
        <v>66</v>
      </c>
      <c r="I908" s="48">
        <v>3.9733796296296302E-2</v>
      </c>
      <c r="J908" s="48">
        <v>3.8877314814814816E-2</v>
      </c>
      <c r="K908" s="49">
        <v>31</v>
      </c>
    </row>
    <row r="909" spans="1:11" ht="14.25" x14ac:dyDescent="0.2">
      <c r="A909" t="str">
        <f t="shared" si="14"/>
        <v>Přibil1985</v>
      </c>
      <c r="B909" s="46" t="s">
        <v>1656</v>
      </c>
      <c r="C909" s="46" t="s">
        <v>2730</v>
      </c>
      <c r="D909" s="47">
        <v>1985</v>
      </c>
      <c r="E909" s="46" t="s">
        <v>1656</v>
      </c>
      <c r="F909" s="47" t="s">
        <v>1407</v>
      </c>
      <c r="G909" s="47" t="s">
        <v>1411</v>
      </c>
      <c r="H909" s="47">
        <v>278</v>
      </c>
      <c r="I909" s="48">
        <v>3.982638888888889E-2</v>
      </c>
      <c r="J909" s="48">
        <v>3.888888888888889E-2</v>
      </c>
      <c r="K909" s="49">
        <v>19</v>
      </c>
    </row>
    <row r="910" spans="1:11" ht="14.25" x14ac:dyDescent="0.2">
      <c r="A910" t="str">
        <f t="shared" si="14"/>
        <v>Voldrich1978</v>
      </c>
      <c r="B910" s="46" t="s">
        <v>1124</v>
      </c>
      <c r="C910" s="46" t="s">
        <v>2731</v>
      </c>
      <c r="D910" s="47">
        <v>1978</v>
      </c>
      <c r="E910" s="46"/>
      <c r="F910" s="47" t="s">
        <v>1407</v>
      </c>
      <c r="G910" s="47" t="s">
        <v>1411</v>
      </c>
      <c r="H910" s="47">
        <v>277</v>
      </c>
      <c r="I910" s="48">
        <v>3.9745370370370368E-2</v>
      </c>
      <c r="J910" s="48">
        <v>3.8900462962962963E-2</v>
      </c>
      <c r="K910" s="49">
        <v>19</v>
      </c>
    </row>
    <row r="911" spans="1:11" ht="14.25" x14ac:dyDescent="0.2">
      <c r="A911" t="str">
        <f t="shared" si="14"/>
        <v>Halounová1968</v>
      </c>
      <c r="B911" s="46" t="s">
        <v>1070</v>
      </c>
      <c r="C911" s="46" t="s">
        <v>2732</v>
      </c>
      <c r="D911" s="47">
        <v>1968</v>
      </c>
      <c r="E911" s="46"/>
      <c r="F911" s="47" t="s">
        <v>1407</v>
      </c>
      <c r="G911" s="47" t="s">
        <v>1822</v>
      </c>
      <c r="H911" s="47">
        <v>55</v>
      </c>
      <c r="I911" s="48">
        <v>3.9571759259259258E-2</v>
      </c>
      <c r="J911" s="48">
        <v>3.8912037037037037E-2</v>
      </c>
      <c r="K911" s="49">
        <v>29</v>
      </c>
    </row>
    <row r="912" spans="1:11" ht="14.25" x14ac:dyDescent="0.2">
      <c r="A912" t="str">
        <f t="shared" si="14"/>
        <v>Haloun1964</v>
      </c>
      <c r="B912" s="46" t="s">
        <v>1256</v>
      </c>
      <c r="C912" s="46" t="s">
        <v>2563</v>
      </c>
      <c r="D912" s="47">
        <v>1964</v>
      </c>
      <c r="E912" s="46"/>
      <c r="F912" s="47" t="s">
        <v>1407</v>
      </c>
      <c r="G912" s="47" t="s">
        <v>1587</v>
      </c>
      <c r="H912" s="47">
        <v>83</v>
      </c>
      <c r="I912" s="48">
        <v>3.9560185185185184E-2</v>
      </c>
      <c r="J912" s="48">
        <v>3.892361111111111E-2</v>
      </c>
      <c r="K912" s="49">
        <v>19</v>
      </c>
    </row>
    <row r="913" spans="1:11" ht="14.25" x14ac:dyDescent="0.2">
      <c r="A913" t="str">
        <f t="shared" si="14"/>
        <v>Hoskovcová1990</v>
      </c>
      <c r="B913" s="46" t="s">
        <v>2490</v>
      </c>
      <c r="C913" s="46" t="s">
        <v>2733</v>
      </c>
      <c r="D913" s="47">
        <v>1990</v>
      </c>
      <c r="E913" s="46" t="s">
        <v>2136</v>
      </c>
      <c r="F913" s="47" t="s">
        <v>1407</v>
      </c>
      <c r="G913" s="47" t="s">
        <v>1486</v>
      </c>
      <c r="H913" s="47">
        <v>64</v>
      </c>
      <c r="I913" s="48">
        <v>3.9421296296296295E-2</v>
      </c>
      <c r="J913" s="48">
        <v>3.8969907407407404E-2</v>
      </c>
      <c r="K913" s="49">
        <v>29</v>
      </c>
    </row>
    <row r="914" spans="1:11" ht="14.25" x14ac:dyDescent="0.2">
      <c r="A914" t="str">
        <f t="shared" si="14"/>
        <v>Nováková1987</v>
      </c>
      <c r="B914" s="46" t="s">
        <v>2413</v>
      </c>
      <c r="C914" s="46" t="s">
        <v>2537</v>
      </c>
      <c r="D914" s="47">
        <v>1987</v>
      </c>
      <c r="E914" s="46"/>
      <c r="F914" s="47" t="s">
        <v>1407</v>
      </c>
      <c r="G914" s="47" t="s">
        <v>1458</v>
      </c>
      <c r="H914" s="47">
        <v>71</v>
      </c>
      <c r="I914" s="48">
        <v>3.9432870370370368E-2</v>
      </c>
      <c r="J914" s="48">
        <v>3.8993055555555552E-2</v>
      </c>
      <c r="K914" s="49">
        <v>29</v>
      </c>
    </row>
    <row r="915" spans="1:11" ht="14.25" x14ac:dyDescent="0.2">
      <c r="A915" t="str">
        <f t="shared" si="14"/>
        <v>Motlová1986</v>
      </c>
      <c r="B915" s="46" t="s">
        <v>1180</v>
      </c>
      <c r="C915" s="46" t="s">
        <v>2734</v>
      </c>
      <c r="D915" s="47">
        <v>1986</v>
      </c>
      <c r="E915" s="46"/>
      <c r="F915" s="47" t="s">
        <v>1407</v>
      </c>
      <c r="G915" s="47" t="s">
        <v>1458</v>
      </c>
      <c r="H915" s="47">
        <v>72</v>
      </c>
      <c r="I915" s="48">
        <v>3.9641203703703706E-2</v>
      </c>
      <c r="J915" s="48">
        <v>3.8993055555555552E-2</v>
      </c>
      <c r="K915" s="49">
        <v>29</v>
      </c>
    </row>
    <row r="916" spans="1:11" ht="14.25" x14ac:dyDescent="0.2">
      <c r="A916" t="str">
        <f t="shared" si="14"/>
        <v>Kříž1986</v>
      </c>
      <c r="B916" s="46" t="s">
        <v>1192</v>
      </c>
      <c r="C916" s="46" t="s">
        <v>2278</v>
      </c>
      <c r="D916" s="47">
        <v>1986</v>
      </c>
      <c r="E916" s="46"/>
      <c r="F916" s="47" t="s">
        <v>1407</v>
      </c>
      <c r="G916" s="47" t="s">
        <v>1411</v>
      </c>
      <c r="H916" s="47">
        <v>279</v>
      </c>
      <c r="I916" s="48">
        <v>3.9861111111111111E-2</v>
      </c>
      <c r="J916" s="48">
        <v>3.8993055555555552E-2</v>
      </c>
      <c r="K916" s="49">
        <v>19</v>
      </c>
    </row>
    <row r="917" spans="1:11" ht="14.25" x14ac:dyDescent="0.2">
      <c r="A917" t="str">
        <f t="shared" si="14"/>
        <v>Břízová1975</v>
      </c>
      <c r="B917" s="46" t="s">
        <v>1355</v>
      </c>
      <c r="C917" s="46" t="s">
        <v>2735</v>
      </c>
      <c r="D917" s="47">
        <v>1975</v>
      </c>
      <c r="E917" s="46"/>
      <c r="F917" s="47" t="s">
        <v>1407</v>
      </c>
      <c r="G917" s="47" t="s">
        <v>1822</v>
      </c>
      <c r="H917" s="47">
        <v>57</v>
      </c>
      <c r="I917" s="48">
        <v>3.9884259259259258E-2</v>
      </c>
      <c r="J917" s="48">
        <v>3.8993055555555552E-2</v>
      </c>
      <c r="K917" s="49">
        <v>29</v>
      </c>
    </row>
    <row r="918" spans="1:11" ht="14.25" x14ac:dyDescent="0.2">
      <c r="A918" t="str">
        <f t="shared" si="14"/>
        <v>Maršál1979</v>
      </c>
      <c r="B918" s="46" t="s">
        <v>1219</v>
      </c>
      <c r="C918" s="46" t="s">
        <v>2736</v>
      </c>
      <c r="D918" s="47">
        <v>1979</v>
      </c>
      <c r="E918" s="46" t="s">
        <v>1723</v>
      </c>
      <c r="F918" s="47" t="s">
        <v>1407</v>
      </c>
      <c r="G918" s="47" t="s">
        <v>1411</v>
      </c>
      <c r="H918" s="47">
        <v>275</v>
      </c>
      <c r="I918" s="48">
        <v>3.951388888888889E-2</v>
      </c>
      <c r="J918" s="48">
        <v>3.9004629629629632E-2</v>
      </c>
      <c r="K918" s="49">
        <v>19</v>
      </c>
    </row>
    <row r="919" spans="1:11" ht="14.25" x14ac:dyDescent="0.2">
      <c r="A919" t="str">
        <f t="shared" si="14"/>
        <v>Knotek1975</v>
      </c>
      <c r="B919" s="46" t="s">
        <v>1041</v>
      </c>
      <c r="C919" s="46" t="s">
        <v>2195</v>
      </c>
      <c r="D919" s="47">
        <v>1975</v>
      </c>
      <c r="E919" s="46"/>
      <c r="F919" s="47" t="s">
        <v>1407</v>
      </c>
      <c r="G919" s="47" t="s">
        <v>1421</v>
      </c>
      <c r="H919" s="47">
        <v>223</v>
      </c>
      <c r="I919" s="48">
        <v>3.9976851851851854E-2</v>
      </c>
      <c r="J919" s="48">
        <v>3.9016203703703699E-2</v>
      </c>
      <c r="K919" s="49">
        <v>19</v>
      </c>
    </row>
    <row r="920" spans="1:11" ht="14.25" x14ac:dyDescent="0.2">
      <c r="A920" t="str">
        <f t="shared" si="14"/>
        <v>Cabejšek1978</v>
      </c>
      <c r="B920" s="46" t="s">
        <v>1050</v>
      </c>
      <c r="C920" s="46" t="s">
        <v>2737</v>
      </c>
      <c r="D920" s="47">
        <v>1978</v>
      </c>
      <c r="E920" s="46" t="s">
        <v>2738</v>
      </c>
      <c r="F920" s="47" t="s">
        <v>1407</v>
      </c>
      <c r="G920" s="47" t="s">
        <v>1411</v>
      </c>
      <c r="H920" s="47">
        <v>283</v>
      </c>
      <c r="I920" s="48">
        <v>4.0115740740740737E-2</v>
      </c>
      <c r="J920" s="48">
        <v>3.9016203703703699E-2</v>
      </c>
      <c r="K920" s="49">
        <v>19</v>
      </c>
    </row>
    <row r="921" spans="1:11" ht="14.25" x14ac:dyDescent="0.2">
      <c r="A921" t="str">
        <f t="shared" si="14"/>
        <v>Čornej1977</v>
      </c>
      <c r="B921" s="46" t="s">
        <v>1042</v>
      </c>
      <c r="C921" s="46" t="s">
        <v>2739</v>
      </c>
      <c r="D921" s="47">
        <v>1977</v>
      </c>
      <c r="E921" s="46"/>
      <c r="F921" s="47" t="s">
        <v>1407</v>
      </c>
      <c r="G921" s="47" t="s">
        <v>1421</v>
      </c>
      <c r="H921" s="47">
        <v>219</v>
      </c>
      <c r="I921" s="48">
        <v>3.9756944444444449E-2</v>
      </c>
      <c r="J921" s="48">
        <v>3.9074074074074074E-2</v>
      </c>
      <c r="K921" s="49">
        <v>19</v>
      </c>
    </row>
    <row r="922" spans="1:11" ht="14.25" x14ac:dyDescent="0.2">
      <c r="A922" t="str">
        <f t="shared" si="14"/>
        <v>Kršková1982</v>
      </c>
      <c r="B922" s="46" t="s">
        <v>1063</v>
      </c>
      <c r="C922" s="46" t="s">
        <v>2740</v>
      </c>
      <c r="D922" s="47">
        <v>1982</v>
      </c>
      <c r="E922" s="46"/>
      <c r="F922" s="47" t="s">
        <v>1407</v>
      </c>
      <c r="G922" s="47" t="s">
        <v>1458</v>
      </c>
      <c r="H922" s="47">
        <v>77</v>
      </c>
      <c r="I922" s="48">
        <v>3.9942129629629626E-2</v>
      </c>
      <c r="J922" s="48">
        <v>3.9074074074074074E-2</v>
      </c>
      <c r="K922" s="49">
        <v>29</v>
      </c>
    </row>
    <row r="923" spans="1:11" ht="14.25" x14ac:dyDescent="0.2">
      <c r="A923" t="str">
        <f t="shared" si="14"/>
        <v>Kolomičenková1987</v>
      </c>
      <c r="B923" s="46" t="s">
        <v>2741</v>
      </c>
      <c r="C923" s="46" t="s">
        <v>2742</v>
      </c>
      <c r="D923" s="47">
        <v>1987</v>
      </c>
      <c r="E923" s="46" t="s">
        <v>2193</v>
      </c>
      <c r="F923" s="47" t="s">
        <v>1407</v>
      </c>
      <c r="G923" s="47" t="s">
        <v>1458</v>
      </c>
      <c r="H923" s="47">
        <v>73</v>
      </c>
      <c r="I923" s="48">
        <v>3.9745370370370368E-2</v>
      </c>
      <c r="J923" s="48">
        <v>3.9085648148148147E-2</v>
      </c>
      <c r="K923" s="49">
        <v>29</v>
      </c>
    </row>
    <row r="924" spans="1:11" ht="14.25" x14ac:dyDescent="0.2">
      <c r="A924" t="str">
        <f t="shared" si="14"/>
        <v>Svobodová1985</v>
      </c>
      <c r="B924" s="46" t="s">
        <v>2743</v>
      </c>
      <c r="C924" s="46" t="s">
        <v>2000</v>
      </c>
      <c r="D924" s="47">
        <v>1985</v>
      </c>
      <c r="E924" s="46"/>
      <c r="F924" s="47" t="s">
        <v>1407</v>
      </c>
      <c r="G924" s="47" t="s">
        <v>1458</v>
      </c>
      <c r="H924" s="47">
        <v>76</v>
      </c>
      <c r="I924" s="48">
        <v>3.9884259259259258E-2</v>
      </c>
      <c r="J924" s="48">
        <v>3.9120370370370368E-2</v>
      </c>
      <c r="K924" s="49">
        <v>29</v>
      </c>
    </row>
    <row r="925" spans="1:11" ht="14.25" x14ac:dyDescent="0.2">
      <c r="A925" t="str">
        <f t="shared" si="14"/>
        <v>Jakešová1960</v>
      </c>
      <c r="B925" s="46" t="s">
        <v>2744</v>
      </c>
      <c r="C925" s="46" t="s">
        <v>2745</v>
      </c>
      <c r="D925" s="47">
        <v>1960</v>
      </c>
      <c r="E925" s="46"/>
      <c r="F925" s="47" t="s">
        <v>1407</v>
      </c>
      <c r="G925" s="47" t="s">
        <v>1786</v>
      </c>
      <c r="H925" s="47">
        <v>12</v>
      </c>
      <c r="I925" s="48">
        <v>4.0057870370370369E-2</v>
      </c>
      <c r="J925" s="48">
        <v>3.9120370370370368E-2</v>
      </c>
      <c r="K925" s="49">
        <v>29</v>
      </c>
    </row>
    <row r="926" spans="1:11" ht="14.25" x14ac:dyDescent="0.2">
      <c r="A926" t="str">
        <f t="shared" si="14"/>
        <v>Holaj1976</v>
      </c>
      <c r="B926" s="46" t="s">
        <v>1273</v>
      </c>
      <c r="C926" s="46" t="s">
        <v>2746</v>
      </c>
      <c r="D926" s="47">
        <v>1976</v>
      </c>
      <c r="E926" s="46" t="s">
        <v>2579</v>
      </c>
      <c r="F926" s="47" t="s">
        <v>1407</v>
      </c>
      <c r="G926" s="47" t="s">
        <v>1421</v>
      </c>
      <c r="H926" s="47">
        <v>221</v>
      </c>
      <c r="I926" s="48">
        <v>3.9861111111111111E-2</v>
      </c>
      <c r="J926" s="48">
        <v>3.9131944444444448E-2</v>
      </c>
      <c r="K926" s="49">
        <v>19</v>
      </c>
    </row>
    <row r="927" spans="1:11" ht="14.25" x14ac:dyDescent="0.2">
      <c r="A927" t="str">
        <f t="shared" si="14"/>
        <v>Ottová1972</v>
      </c>
      <c r="B927" s="46" t="s">
        <v>1364</v>
      </c>
      <c r="C927" s="46" t="s">
        <v>1224</v>
      </c>
      <c r="D927" s="47">
        <v>1972</v>
      </c>
      <c r="E927" s="46" t="s">
        <v>422</v>
      </c>
      <c r="F927" s="47" t="s">
        <v>1407</v>
      </c>
      <c r="G927" s="47" t="s">
        <v>1822</v>
      </c>
      <c r="H927" s="47">
        <v>58</v>
      </c>
      <c r="I927" s="48">
        <v>3.9907407407407412E-2</v>
      </c>
      <c r="J927" s="48">
        <v>3.9131944444444448E-2</v>
      </c>
      <c r="K927" s="49">
        <v>29</v>
      </c>
    </row>
    <row r="928" spans="1:11" ht="14.25" x14ac:dyDescent="0.2">
      <c r="A928" t="str">
        <f t="shared" si="14"/>
        <v>Štancík1978</v>
      </c>
      <c r="B928" s="46" t="s">
        <v>1496</v>
      </c>
      <c r="C928" s="46" t="s">
        <v>2747</v>
      </c>
      <c r="D928" s="47">
        <v>1978</v>
      </c>
      <c r="E928" s="46" t="s">
        <v>2579</v>
      </c>
      <c r="F928" s="47" t="s">
        <v>1407</v>
      </c>
      <c r="G928" s="47" t="s">
        <v>1411</v>
      </c>
      <c r="H928" s="47">
        <v>281</v>
      </c>
      <c r="I928" s="48">
        <v>3.9872685185185185E-2</v>
      </c>
      <c r="J928" s="48">
        <v>3.9155092592592596E-2</v>
      </c>
      <c r="K928" s="49">
        <v>19</v>
      </c>
    </row>
    <row r="929" spans="1:11" ht="14.25" x14ac:dyDescent="0.2">
      <c r="A929" t="str">
        <f t="shared" si="14"/>
        <v>Voříšek1952</v>
      </c>
      <c r="B929" s="46" t="s">
        <v>1032</v>
      </c>
      <c r="C929" s="46" t="s">
        <v>2748</v>
      </c>
      <c r="D929" s="47">
        <v>1952</v>
      </c>
      <c r="E929" s="46" t="s">
        <v>2749</v>
      </c>
      <c r="F929" s="47" t="s">
        <v>1407</v>
      </c>
      <c r="G929" s="47" t="s">
        <v>1471</v>
      </c>
      <c r="H929" s="47">
        <v>28</v>
      </c>
      <c r="I929" s="48">
        <v>3.9687500000000001E-2</v>
      </c>
      <c r="J929" s="48">
        <v>3.9166666666666662E-2</v>
      </c>
      <c r="K929" s="49">
        <v>19</v>
      </c>
    </row>
    <row r="930" spans="1:11" ht="14.25" x14ac:dyDescent="0.2">
      <c r="A930" t="str">
        <f t="shared" si="14"/>
        <v>Vlášková1990</v>
      </c>
      <c r="B930" s="46" t="s">
        <v>2408</v>
      </c>
      <c r="C930" s="46" t="s">
        <v>2750</v>
      </c>
      <c r="D930" s="47">
        <v>1990</v>
      </c>
      <c r="E930" s="46" t="s">
        <v>2751</v>
      </c>
      <c r="F930" s="47" t="s">
        <v>1407</v>
      </c>
      <c r="G930" s="47" t="s">
        <v>1486</v>
      </c>
      <c r="H930" s="47">
        <v>67</v>
      </c>
      <c r="I930" s="48">
        <v>3.9953703703703707E-2</v>
      </c>
      <c r="J930" s="48">
        <v>3.920138888888889E-2</v>
      </c>
      <c r="K930" s="49">
        <v>29</v>
      </c>
    </row>
    <row r="931" spans="1:11" ht="14.25" x14ac:dyDescent="0.2">
      <c r="A931" t="str">
        <f t="shared" si="14"/>
        <v>Bartoš1968</v>
      </c>
      <c r="B931" s="46" t="s">
        <v>1239</v>
      </c>
      <c r="C931" s="46" t="s">
        <v>2161</v>
      </c>
      <c r="D931" s="47">
        <v>1968</v>
      </c>
      <c r="E931" s="46"/>
      <c r="F931" s="47" t="s">
        <v>1407</v>
      </c>
      <c r="G931" s="47" t="s">
        <v>1421</v>
      </c>
      <c r="H931" s="47">
        <v>224</v>
      </c>
      <c r="I931" s="48">
        <v>3.9988425925925927E-2</v>
      </c>
      <c r="J931" s="48">
        <v>3.920138888888889E-2</v>
      </c>
      <c r="K931" s="49">
        <v>19</v>
      </c>
    </row>
    <row r="932" spans="1:11" ht="14.25" x14ac:dyDescent="0.2">
      <c r="A932" t="str">
        <f t="shared" si="14"/>
        <v>Bačkovská1978</v>
      </c>
      <c r="B932" s="46" t="s">
        <v>1064</v>
      </c>
      <c r="C932" s="46" t="s">
        <v>2752</v>
      </c>
      <c r="D932" s="47">
        <v>1978</v>
      </c>
      <c r="E932" s="46" t="s">
        <v>1452</v>
      </c>
      <c r="F932" s="47" t="s">
        <v>1407</v>
      </c>
      <c r="G932" s="47" t="s">
        <v>1458</v>
      </c>
      <c r="H932" s="47">
        <v>74</v>
      </c>
      <c r="I932" s="48">
        <v>3.9872685185185185E-2</v>
      </c>
      <c r="J932" s="48">
        <v>3.923611111111111E-2</v>
      </c>
      <c r="K932" s="49">
        <v>29</v>
      </c>
    </row>
    <row r="933" spans="1:11" ht="14.25" x14ac:dyDescent="0.2">
      <c r="A933" t="str">
        <f t="shared" si="14"/>
        <v>Procházka1986</v>
      </c>
      <c r="B933" s="46" t="s">
        <v>1033</v>
      </c>
      <c r="C933" s="46" t="s">
        <v>1236</v>
      </c>
      <c r="D933" s="47">
        <v>1986</v>
      </c>
      <c r="E933" s="46"/>
      <c r="F933" s="47" t="s">
        <v>1407</v>
      </c>
      <c r="G933" s="47" t="s">
        <v>1411</v>
      </c>
      <c r="H933" s="47">
        <v>282</v>
      </c>
      <c r="I933" s="48">
        <v>3.9918981481481479E-2</v>
      </c>
      <c r="J933" s="48">
        <v>3.923611111111111E-2</v>
      </c>
      <c r="K933" s="49">
        <v>19</v>
      </c>
    </row>
    <row r="934" spans="1:11" ht="14.25" x14ac:dyDescent="0.2">
      <c r="A934" t="str">
        <f t="shared" si="14"/>
        <v>Mazánek1963</v>
      </c>
      <c r="B934" s="46" t="s">
        <v>1656</v>
      </c>
      <c r="C934" s="46" t="s">
        <v>2753</v>
      </c>
      <c r="D934" s="47">
        <v>1963</v>
      </c>
      <c r="E934" s="46" t="s">
        <v>2754</v>
      </c>
      <c r="F934" s="47" t="s">
        <v>1407</v>
      </c>
      <c r="G934" s="47" t="s">
        <v>1587</v>
      </c>
      <c r="H934" s="47">
        <v>84</v>
      </c>
      <c r="I934" s="48">
        <v>3.9803240740740743E-2</v>
      </c>
      <c r="J934" s="48">
        <v>3.9247685185185184E-2</v>
      </c>
      <c r="K934" s="49">
        <v>19</v>
      </c>
    </row>
    <row r="935" spans="1:11" ht="14.25" x14ac:dyDescent="0.2">
      <c r="A935" t="str">
        <f t="shared" si="14"/>
        <v>Daliborová1970</v>
      </c>
      <c r="B935" s="46" t="s">
        <v>1364</v>
      </c>
      <c r="C935" s="46" t="s">
        <v>2755</v>
      </c>
      <c r="D935" s="47">
        <v>1970</v>
      </c>
      <c r="E935" s="46"/>
      <c r="F935" s="47" t="s">
        <v>1407</v>
      </c>
      <c r="G935" s="47" t="s">
        <v>1822</v>
      </c>
      <c r="H935" s="47">
        <v>60</v>
      </c>
      <c r="I935" s="48">
        <v>3.9918981481481479E-2</v>
      </c>
      <c r="J935" s="48">
        <v>3.9259259259259258E-2</v>
      </c>
      <c r="K935" s="49">
        <v>29</v>
      </c>
    </row>
    <row r="936" spans="1:11" ht="14.25" x14ac:dyDescent="0.2">
      <c r="A936" t="str">
        <f t="shared" si="14"/>
        <v>Bartoň1976</v>
      </c>
      <c r="B936" s="46" t="s">
        <v>1086</v>
      </c>
      <c r="C936" s="46" t="s">
        <v>2756</v>
      </c>
      <c r="D936" s="47">
        <v>1976</v>
      </c>
      <c r="E936" s="46"/>
      <c r="F936" s="47" t="s">
        <v>1407</v>
      </c>
      <c r="G936" s="47" t="s">
        <v>1421</v>
      </c>
      <c r="H936" s="47">
        <v>226</v>
      </c>
      <c r="I936" s="48">
        <v>4.0219907407407406E-2</v>
      </c>
      <c r="J936" s="48">
        <v>3.9328703703703706E-2</v>
      </c>
      <c r="K936" s="49">
        <v>19</v>
      </c>
    </row>
    <row r="937" spans="1:11" ht="14.25" x14ac:dyDescent="0.2">
      <c r="A937" t="str">
        <f t="shared" si="14"/>
        <v>Fabiánová1991</v>
      </c>
      <c r="B937" s="46" t="s">
        <v>1364</v>
      </c>
      <c r="C937" s="46" t="s">
        <v>2663</v>
      </c>
      <c r="D937" s="47">
        <v>1991</v>
      </c>
      <c r="E937" s="46"/>
      <c r="F937" s="47" t="s">
        <v>1407</v>
      </c>
      <c r="G937" s="47" t="s">
        <v>1486</v>
      </c>
      <c r="H937" s="47">
        <v>65</v>
      </c>
      <c r="I937" s="48">
        <v>3.9606481481481479E-2</v>
      </c>
      <c r="J937" s="48">
        <v>3.9340277777777773E-2</v>
      </c>
      <c r="K937" s="49">
        <v>29</v>
      </c>
    </row>
    <row r="938" spans="1:11" ht="14.25" x14ac:dyDescent="0.2">
      <c r="A938" t="str">
        <f t="shared" si="14"/>
        <v>Rylková1985</v>
      </c>
      <c r="B938" s="46" t="s">
        <v>1063</v>
      </c>
      <c r="C938" s="46" t="s">
        <v>2757</v>
      </c>
      <c r="D938" s="47">
        <v>1985</v>
      </c>
      <c r="E938" s="46" t="s">
        <v>2758</v>
      </c>
      <c r="F938" s="47" t="s">
        <v>1407</v>
      </c>
      <c r="G938" s="47" t="s">
        <v>1458</v>
      </c>
      <c r="H938" s="47">
        <v>75</v>
      </c>
      <c r="I938" s="48">
        <v>3.9872685185185185E-2</v>
      </c>
      <c r="J938" s="48">
        <v>3.936342592592592E-2</v>
      </c>
      <c r="K938" s="49">
        <v>29</v>
      </c>
    </row>
    <row r="939" spans="1:11" ht="14.25" x14ac:dyDescent="0.2">
      <c r="A939" t="str">
        <f t="shared" si="14"/>
        <v>Beníšek1973</v>
      </c>
      <c r="B939" s="46" t="s">
        <v>1282</v>
      </c>
      <c r="C939" s="46" t="s">
        <v>2759</v>
      </c>
      <c r="D939" s="47">
        <v>1973</v>
      </c>
      <c r="E939" s="46"/>
      <c r="F939" s="47" t="s">
        <v>1407</v>
      </c>
      <c r="G939" s="47" t="s">
        <v>1421</v>
      </c>
      <c r="H939" s="47">
        <v>225</v>
      </c>
      <c r="I939" s="48">
        <v>4.0185185185185185E-2</v>
      </c>
      <c r="J939" s="48">
        <v>3.936342592592592E-2</v>
      </c>
      <c r="K939" s="49">
        <v>19</v>
      </c>
    </row>
    <row r="940" spans="1:11" ht="14.25" x14ac:dyDescent="0.2">
      <c r="A940" t="str">
        <f t="shared" si="14"/>
        <v>Balada1989</v>
      </c>
      <c r="B940" s="46" t="s">
        <v>1715</v>
      </c>
      <c r="C940" s="46" t="s">
        <v>2760</v>
      </c>
      <c r="D940" s="47">
        <v>1989</v>
      </c>
      <c r="E940" s="46" t="s">
        <v>1452</v>
      </c>
      <c r="F940" s="47" t="s">
        <v>1407</v>
      </c>
      <c r="G940" s="47" t="s">
        <v>1408</v>
      </c>
      <c r="H940" s="47">
        <v>100</v>
      </c>
      <c r="I940" s="48">
        <v>4.0069444444444442E-2</v>
      </c>
      <c r="J940" s="48">
        <v>3.9375E-2</v>
      </c>
      <c r="K940" s="49">
        <v>19</v>
      </c>
    </row>
    <row r="941" spans="1:11" ht="14.25" x14ac:dyDescent="0.2">
      <c r="A941" t="str">
        <f t="shared" si="14"/>
        <v>Logojda1971</v>
      </c>
      <c r="B941" s="46" t="s">
        <v>1130</v>
      </c>
      <c r="C941" s="46" t="s">
        <v>2761</v>
      </c>
      <c r="D941" s="47">
        <v>1971</v>
      </c>
      <c r="E941" s="46" t="s">
        <v>2432</v>
      </c>
      <c r="F941" s="47" t="s">
        <v>1407</v>
      </c>
      <c r="G941" s="47" t="s">
        <v>1421</v>
      </c>
      <c r="H941" s="47">
        <v>218</v>
      </c>
      <c r="I941" s="48">
        <v>3.9722222222222221E-2</v>
      </c>
      <c r="J941" s="48">
        <v>3.9432870370370368E-2</v>
      </c>
      <c r="K941" s="49">
        <v>19</v>
      </c>
    </row>
    <row r="942" spans="1:11" ht="14.25" x14ac:dyDescent="0.2">
      <c r="A942" t="str">
        <f t="shared" si="14"/>
        <v>Klementová1993</v>
      </c>
      <c r="B942" s="46" t="s">
        <v>2762</v>
      </c>
      <c r="C942" s="46" t="s">
        <v>2763</v>
      </c>
      <c r="D942" s="47">
        <v>1993</v>
      </c>
      <c r="E942" s="46"/>
      <c r="F942" s="47" t="s">
        <v>1407</v>
      </c>
      <c r="G942" s="47" t="s">
        <v>1486</v>
      </c>
      <c r="H942" s="47">
        <v>70</v>
      </c>
      <c r="I942" s="48">
        <v>4.0324074074074075E-2</v>
      </c>
      <c r="J942" s="48">
        <v>3.9444444444444442E-2</v>
      </c>
      <c r="K942" s="49">
        <v>29</v>
      </c>
    </row>
    <row r="943" spans="1:11" ht="14.25" x14ac:dyDescent="0.2">
      <c r="A943" t="str">
        <f t="shared" si="14"/>
        <v>Holas1952</v>
      </c>
      <c r="B943" s="46" t="s">
        <v>2067</v>
      </c>
      <c r="C943" s="46" t="s">
        <v>2764</v>
      </c>
      <c r="D943" s="47">
        <v>1952</v>
      </c>
      <c r="E943" s="46" t="s">
        <v>2680</v>
      </c>
      <c r="F943" s="47" t="s">
        <v>1407</v>
      </c>
      <c r="G943" s="47" t="s">
        <v>1471</v>
      </c>
      <c r="H943" s="47">
        <v>31</v>
      </c>
      <c r="I943" s="48">
        <v>4.0428240740740744E-2</v>
      </c>
      <c r="J943" s="48">
        <v>3.9467592592592596E-2</v>
      </c>
      <c r="K943" s="49">
        <v>19</v>
      </c>
    </row>
    <row r="944" spans="1:11" ht="14.25" x14ac:dyDescent="0.2">
      <c r="A944" t="str">
        <f t="shared" si="14"/>
        <v>Ovčinikov1950</v>
      </c>
      <c r="B944" s="46" t="s">
        <v>1124</v>
      </c>
      <c r="C944" s="46" t="s">
        <v>1851</v>
      </c>
      <c r="D944" s="47">
        <v>1950</v>
      </c>
      <c r="E944" s="46" t="s">
        <v>1750</v>
      </c>
      <c r="F944" s="47" t="s">
        <v>1407</v>
      </c>
      <c r="G944" s="47" t="s">
        <v>1471</v>
      </c>
      <c r="H944" s="47">
        <v>29</v>
      </c>
      <c r="I944" s="48">
        <v>4.0393518518518516E-2</v>
      </c>
      <c r="J944" s="48">
        <v>3.9490740740740743E-2</v>
      </c>
      <c r="K944" s="49">
        <v>19</v>
      </c>
    </row>
    <row r="945" spans="1:11" ht="14.25" x14ac:dyDescent="0.2">
      <c r="A945" t="str">
        <f t="shared" si="14"/>
        <v>Justrová1986</v>
      </c>
      <c r="B945" s="46" t="s">
        <v>1364</v>
      </c>
      <c r="C945" s="46" t="s">
        <v>2765</v>
      </c>
      <c r="D945" s="47">
        <v>1986</v>
      </c>
      <c r="E945" s="46"/>
      <c r="F945" s="47" t="s">
        <v>1407</v>
      </c>
      <c r="G945" s="47" t="s">
        <v>1458</v>
      </c>
      <c r="H945" s="47">
        <v>80</v>
      </c>
      <c r="I945" s="48">
        <v>4.0474537037037038E-2</v>
      </c>
      <c r="J945" s="48">
        <v>3.951388888888889E-2</v>
      </c>
      <c r="K945" s="49">
        <v>29</v>
      </c>
    </row>
    <row r="946" spans="1:11" ht="14.25" x14ac:dyDescent="0.2">
      <c r="A946" t="str">
        <f t="shared" si="14"/>
        <v>Flašar1954</v>
      </c>
      <c r="B946" s="46" t="s">
        <v>1239</v>
      </c>
      <c r="C946" s="46" t="s">
        <v>2766</v>
      </c>
      <c r="D946" s="47">
        <v>1954</v>
      </c>
      <c r="E946" s="46" t="s">
        <v>2151</v>
      </c>
      <c r="F946" s="47" t="s">
        <v>1407</v>
      </c>
      <c r="G946" s="47" t="s">
        <v>1471</v>
      </c>
      <c r="H946" s="47">
        <v>30</v>
      </c>
      <c r="I946" s="48">
        <v>4.040509259259259E-2</v>
      </c>
      <c r="J946" s="48">
        <v>3.9525462962962964E-2</v>
      </c>
      <c r="K946" s="49">
        <v>19</v>
      </c>
    </row>
    <row r="947" spans="1:11" ht="14.25" x14ac:dyDescent="0.2">
      <c r="A947" t="str">
        <f t="shared" si="14"/>
        <v>Vandžura1984</v>
      </c>
      <c r="B947" s="46" t="s">
        <v>1139</v>
      </c>
      <c r="C947" s="46" t="s">
        <v>2767</v>
      </c>
      <c r="D947" s="47">
        <v>1984</v>
      </c>
      <c r="E947" s="46"/>
      <c r="F947" s="47" t="s">
        <v>1407</v>
      </c>
      <c r="G947" s="47" t="s">
        <v>1411</v>
      </c>
      <c r="H947" s="47">
        <v>285</v>
      </c>
      <c r="I947" s="48">
        <v>4.0486111111111105E-2</v>
      </c>
      <c r="J947" s="48">
        <v>3.9525462962962964E-2</v>
      </c>
      <c r="K947" s="49">
        <v>19</v>
      </c>
    </row>
    <row r="948" spans="1:11" ht="14.25" x14ac:dyDescent="0.2">
      <c r="A948" t="str">
        <f t="shared" si="14"/>
        <v>Jarošova1975</v>
      </c>
      <c r="B948" s="46" t="s">
        <v>1108</v>
      </c>
      <c r="C948" s="46" t="s">
        <v>2768</v>
      </c>
      <c r="D948" s="47">
        <v>1975</v>
      </c>
      <c r="E948" s="46"/>
      <c r="F948" s="47" t="s">
        <v>1407</v>
      </c>
      <c r="G948" s="47" t="s">
        <v>1822</v>
      </c>
      <c r="H948" s="47">
        <v>59</v>
      </c>
      <c r="I948" s="48">
        <v>3.9907407407407412E-2</v>
      </c>
      <c r="J948" s="48">
        <v>3.953703703703703E-2</v>
      </c>
      <c r="K948" s="49">
        <v>29</v>
      </c>
    </row>
    <row r="949" spans="1:11" ht="14.25" x14ac:dyDescent="0.2">
      <c r="A949" t="str">
        <f t="shared" si="14"/>
        <v>Matoušková1996</v>
      </c>
      <c r="B949" s="46" t="s">
        <v>1355</v>
      </c>
      <c r="C949" s="46" t="s">
        <v>1365</v>
      </c>
      <c r="D949" s="47">
        <v>1996</v>
      </c>
      <c r="E949" s="46" t="s">
        <v>266</v>
      </c>
      <c r="F949" s="47" t="s">
        <v>1407</v>
      </c>
      <c r="G949" s="47" t="s">
        <v>1486</v>
      </c>
      <c r="H949" s="47">
        <v>71</v>
      </c>
      <c r="I949" s="48">
        <v>4.0451388888888891E-2</v>
      </c>
      <c r="J949" s="48">
        <v>3.953703703703703E-2</v>
      </c>
      <c r="K949" s="49">
        <v>29</v>
      </c>
    </row>
    <row r="950" spans="1:11" ht="14.25" x14ac:dyDescent="0.2">
      <c r="A950" t="str">
        <f t="shared" si="14"/>
        <v>Jirásek1976</v>
      </c>
      <c r="B950" s="46" t="s">
        <v>1943</v>
      </c>
      <c r="C950" s="46" t="s">
        <v>1483</v>
      </c>
      <c r="D950" s="47">
        <v>1976</v>
      </c>
      <c r="E950" s="46" t="s">
        <v>2769</v>
      </c>
      <c r="F950" s="47" t="s">
        <v>1407</v>
      </c>
      <c r="G950" s="47" t="s">
        <v>1421</v>
      </c>
      <c r="H950" s="47">
        <v>228</v>
      </c>
      <c r="I950" s="48">
        <v>4.040509259259259E-2</v>
      </c>
      <c r="J950" s="48">
        <v>3.9548611111111111E-2</v>
      </c>
      <c r="K950" s="49">
        <v>19</v>
      </c>
    </row>
    <row r="951" spans="1:11" ht="14.25" x14ac:dyDescent="0.2">
      <c r="A951" t="str">
        <f t="shared" si="14"/>
        <v>Červinka1983</v>
      </c>
      <c r="B951" s="46" t="s">
        <v>1042</v>
      </c>
      <c r="C951" s="46" t="s">
        <v>2770</v>
      </c>
      <c r="D951" s="47">
        <v>1983</v>
      </c>
      <c r="E951" s="46"/>
      <c r="F951" s="47" t="s">
        <v>1407</v>
      </c>
      <c r="G951" s="47" t="s">
        <v>1411</v>
      </c>
      <c r="H951" s="47">
        <v>286</v>
      </c>
      <c r="I951" s="48">
        <v>4.0520833333333332E-2</v>
      </c>
      <c r="J951" s="48">
        <v>3.9548611111111111E-2</v>
      </c>
      <c r="K951" s="49">
        <v>19</v>
      </c>
    </row>
    <row r="952" spans="1:11" ht="14.25" x14ac:dyDescent="0.2">
      <c r="A952" t="str">
        <f t="shared" si="14"/>
        <v>Forman1983</v>
      </c>
      <c r="B952" s="46" t="s">
        <v>1170</v>
      </c>
      <c r="C952" s="46" t="s">
        <v>2771</v>
      </c>
      <c r="D952" s="47">
        <v>1983</v>
      </c>
      <c r="E952" s="46"/>
      <c r="F952" s="47" t="s">
        <v>1407</v>
      </c>
      <c r="G952" s="47" t="s">
        <v>1411</v>
      </c>
      <c r="H952" s="47">
        <v>287</v>
      </c>
      <c r="I952" s="48">
        <v>4.05787037037037E-2</v>
      </c>
      <c r="J952" s="48">
        <v>3.9548611111111111E-2</v>
      </c>
      <c r="K952" s="49">
        <v>19</v>
      </c>
    </row>
    <row r="953" spans="1:11" ht="14.25" x14ac:dyDescent="0.2">
      <c r="A953" t="str">
        <f t="shared" si="14"/>
        <v>Píšová1979</v>
      </c>
      <c r="B953" s="46" t="s">
        <v>1345</v>
      </c>
      <c r="C953" s="46" t="s">
        <v>2772</v>
      </c>
      <c r="D953" s="47">
        <v>1979</v>
      </c>
      <c r="E953" s="46"/>
      <c r="F953" s="47" t="s">
        <v>1407</v>
      </c>
      <c r="G953" s="47" t="s">
        <v>1458</v>
      </c>
      <c r="H953" s="47">
        <v>81</v>
      </c>
      <c r="I953" s="48">
        <v>4.05787037037037E-2</v>
      </c>
      <c r="J953" s="48">
        <v>3.9548611111111111E-2</v>
      </c>
      <c r="K953" s="49">
        <v>29</v>
      </c>
    </row>
    <row r="954" spans="1:11" ht="14.25" x14ac:dyDescent="0.2">
      <c r="A954" t="str">
        <f t="shared" si="14"/>
        <v>Strakatá2007</v>
      </c>
      <c r="B954" s="46" t="s">
        <v>2773</v>
      </c>
      <c r="C954" s="46" t="s">
        <v>2774</v>
      </c>
      <c r="D954" s="47">
        <v>2007</v>
      </c>
      <c r="E954" s="46" t="s">
        <v>140</v>
      </c>
      <c r="F954" s="47" t="s">
        <v>1407</v>
      </c>
      <c r="G954" s="47" t="s">
        <v>1486</v>
      </c>
      <c r="H954" s="47">
        <v>68</v>
      </c>
      <c r="I954" s="48">
        <v>3.9953703703703707E-2</v>
      </c>
      <c r="J954" s="48">
        <v>3.9571759259259258E-2</v>
      </c>
      <c r="K954" s="49">
        <v>29</v>
      </c>
    </row>
    <row r="955" spans="1:11" ht="14.25" x14ac:dyDescent="0.2">
      <c r="A955" t="str">
        <f t="shared" si="14"/>
        <v>Civínová1965</v>
      </c>
      <c r="B955" s="46" t="s">
        <v>1345</v>
      </c>
      <c r="C955" s="46" t="s">
        <v>2775</v>
      </c>
      <c r="D955" s="47">
        <v>1965</v>
      </c>
      <c r="E955" s="46" t="s">
        <v>2134</v>
      </c>
      <c r="F955" s="47" t="s">
        <v>1407</v>
      </c>
      <c r="G955" s="47" t="s">
        <v>1786</v>
      </c>
      <c r="H955" s="47">
        <v>11</v>
      </c>
      <c r="I955" s="48">
        <v>3.9849537037037037E-2</v>
      </c>
      <c r="J955" s="48">
        <v>3.9594907407407405E-2</v>
      </c>
      <c r="K955" s="49">
        <v>27</v>
      </c>
    </row>
    <row r="956" spans="1:11" ht="14.25" x14ac:dyDescent="0.2">
      <c r="A956" t="str">
        <f t="shared" si="14"/>
        <v>Hamerník1973</v>
      </c>
      <c r="B956" s="46" t="s">
        <v>1239</v>
      </c>
      <c r="C956" s="46" t="s">
        <v>2776</v>
      </c>
      <c r="D956" s="47">
        <v>1973</v>
      </c>
      <c r="E956" s="46"/>
      <c r="F956" s="47" t="s">
        <v>1407</v>
      </c>
      <c r="G956" s="47" t="s">
        <v>1421</v>
      </c>
      <c r="H956" s="47">
        <v>222</v>
      </c>
      <c r="I956" s="48">
        <v>3.9930555555555559E-2</v>
      </c>
      <c r="J956" s="48">
        <v>3.9594907407407405E-2</v>
      </c>
      <c r="K956" s="49">
        <v>18</v>
      </c>
    </row>
    <row r="957" spans="1:11" ht="14.25" x14ac:dyDescent="0.2">
      <c r="A957" t="str">
        <f t="shared" si="14"/>
        <v>Vaněk1980</v>
      </c>
      <c r="B957" s="46" t="s">
        <v>1042</v>
      </c>
      <c r="C957" s="46" t="s">
        <v>1887</v>
      </c>
      <c r="D957" s="47">
        <v>1980</v>
      </c>
      <c r="E957" s="46"/>
      <c r="F957" s="47" t="s">
        <v>1407</v>
      </c>
      <c r="G957" s="47" t="s">
        <v>1411</v>
      </c>
      <c r="H957" s="47">
        <v>289</v>
      </c>
      <c r="I957" s="48">
        <v>4.0682870370370376E-2</v>
      </c>
      <c r="J957" s="48">
        <v>3.9629629629629633E-2</v>
      </c>
      <c r="K957" s="49">
        <v>18</v>
      </c>
    </row>
    <row r="958" spans="1:11" ht="14.25" x14ac:dyDescent="0.2">
      <c r="A958" t="str">
        <f t="shared" si="14"/>
        <v>Kloboučníková1977</v>
      </c>
      <c r="B958" s="46" t="s">
        <v>1070</v>
      </c>
      <c r="C958" s="46" t="s">
        <v>2777</v>
      </c>
      <c r="D958" s="47">
        <v>1977</v>
      </c>
      <c r="E958" s="46"/>
      <c r="F958" s="47" t="s">
        <v>1407</v>
      </c>
      <c r="G958" s="47" t="s">
        <v>1822</v>
      </c>
      <c r="H958" s="47">
        <v>63</v>
      </c>
      <c r="I958" s="48">
        <v>4.0451388888888891E-2</v>
      </c>
      <c r="J958" s="48">
        <v>3.9641203703703706E-2</v>
      </c>
      <c r="K958" s="49">
        <v>27</v>
      </c>
    </row>
    <row r="959" spans="1:11" ht="14.25" x14ac:dyDescent="0.2">
      <c r="A959" t="str">
        <f t="shared" si="14"/>
        <v>Appeltová1990</v>
      </c>
      <c r="B959" s="46" t="s">
        <v>2778</v>
      </c>
      <c r="C959" s="46" t="s">
        <v>2779</v>
      </c>
      <c r="D959" s="47">
        <v>1990</v>
      </c>
      <c r="E959" s="46" t="s">
        <v>2130</v>
      </c>
      <c r="F959" s="47" t="s">
        <v>1407</v>
      </c>
      <c r="G959" s="47" t="s">
        <v>1486</v>
      </c>
      <c r="H959" s="47">
        <v>73</v>
      </c>
      <c r="I959" s="48">
        <v>4.0543981481481479E-2</v>
      </c>
      <c r="J959" s="48">
        <v>3.9641203703703706E-2</v>
      </c>
      <c r="K959" s="49">
        <v>27</v>
      </c>
    </row>
    <row r="960" spans="1:11" ht="14.25" x14ac:dyDescent="0.2">
      <c r="A960" t="str">
        <f t="shared" si="14"/>
        <v>Wiener1956</v>
      </c>
      <c r="B960" s="46" t="s">
        <v>2780</v>
      </c>
      <c r="C960" s="46" t="s">
        <v>2781</v>
      </c>
      <c r="D960" s="47">
        <v>1956</v>
      </c>
      <c r="E960" s="46" t="s">
        <v>2782</v>
      </c>
      <c r="F960" s="47" t="s">
        <v>1407</v>
      </c>
      <c r="G960" s="47" t="s">
        <v>1471</v>
      </c>
      <c r="H960" s="47">
        <v>33</v>
      </c>
      <c r="I960" s="48">
        <v>4.0752314814814811E-2</v>
      </c>
      <c r="J960" s="48">
        <v>3.9641203703703706E-2</v>
      </c>
      <c r="K960" s="49">
        <v>18</v>
      </c>
    </row>
    <row r="961" spans="1:11" ht="14.25" x14ac:dyDescent="0.2">
      <c r="A961" t="str">
        <f t="shared" si="14"/>
        <v>Půhonná1989</v>
      </c>
      <c r="B961" s="46" t="s">
        <v>1371</v>
      </c>
      <c r="C961" s="46" t="s">
        <v>2783</v>
      </c>
      <c r="D961" s="47">
        <v>1989</v>
      </c>
      <c r="E961" s="46" t="s">
        <v>1452</v>
      </c>
      <c r="F961" s="47" t="s">
        <v>1407</v>
      </c>
      <c r="G961" s="47" t="s">
        <v>1486</v>
      </c>
      <c r="H961" s="47">
        <v>72</v>
      </c>
      <c r="I961" s="48">
        <v>4.0474537037037038E-2</v>
      </c>
      <c r="J961" s="48">
        <v>3.9664351851851853E-2</v>
      </c>
      <c r="K961" s="49">
        <v>27</v>
      </c>
    </row>
    <row r="962" spans="1:11" ht="14.25" x14ac:dyDescent="0.2">
      <c r="A962" t="str">
        <f t="shared" si="14"/>
        <v>Doudová1978</v>
      </c>
      <c r="B962" s="46" t="s">
        <v>1229</v>
      </c>
      <c r="C962" s="46" t="s">
        <v>2784</v>
      </c>
      <c r="D962" s="47">
        <v>1978</v>
      </c>
      <c r="E962" s="46"/>
      <c r="F962" s="47" t="s">
        <v>1407</v>
      </c>
      <c r="G962" s="47" t="s">
        <v>1458</v>
      </c>
      <c r="H962" s="47">
        <v>79</v>
      </c>
      <c r="I962" s="48">
        <v>4.0439814814814817E-2</v>
      </c>
      <c r="J962" s="48">
        <v>3.9675925925925927E-2</v>
      </c>
      <c r="K962" s="49">
        <v>27</v>
      </c>
    </row>
    <row r="963" spans="1:11" ht="14.25" x14ac:dyDescent="0.2">
      <c r="A963" t="str">
        <f t="shared" ref="A963:A1026" si="15">C963&amp;D963</f>
        <v>Šubrtová1969</v>
      </c>
      <c r="B963" s="46" t="s">
        <v>1138</v>
      </c>
      <c r="C963" s="46" t="s">
        <v>1135</v>
      </c>
      <c r="D963" s="47">
        <v>1969</v>
      </c>
      <c r="E963" s="46" t="s">
        <v>1137</v>
      </c>
      <c r="F963" s="47" t="s">
        <v>1407</v>
      </c>
      <c r="G963" s="47" t="s">
        <v>1822</v>
      </c>
      <c r="H963" s="47">
        <v>62</v>
      </c>
      <c r="I963" s="48">
        <v>4.0439814814814817E-2</v>
      </c>
      <c r="J963" s="48">
        <v>3.9687500000000001E-2</v>
      </c>
      <c r="K963" s="49">
        <v>27</v>
      </c>
    </row>
    <row r="964" spans="1:11" ht="14.25" x14ac:dyDescent="0.2">
      <c r="A964" t="str">
        <f t="shared" si="15"/>
        <v>Pribičinová1971</v>
      </c>
      <c r="B964" s="46" t="s">
        <v>2384</v>
      </c>
      <c r="C964" s="46" t="s">
        <v>2785</v>
      </c>
      <c r="D964" s="47">
        <v>1971</v>
      </c>
      <c r="E964" s="46" t="s">
        <v>2014</v>
      </c>
      <c r="F964" s="47" t="s">
        <v>1407</v>
      </c>
      <c r="G964" s="47" t="s">
        <v>1822</v>
      </c>
      <c r="H964" s="47">
        <v>61</v>
      </c>
      <c r="I964" s="48">
        <v>4.0138888888888884E-2</v>
      </c>
      <c r="J964" s="48">
        <v>3.9699074074074074E-2</v>
      </c>
      <c r="K964" s="49">
        <v>27</v>
      </c>
    </row>
    <row r="965" spans="1:11" ht="14.25" x14ac:dyDescent="0.2">
      <c r="A965" t="str">
        <f t="shared" si="15"/>
        <v>Uzlová1975</v>
      </c>
      <c r="B965" s="46" t="s">
        <v>2786</v>
      </c>
      <c r="C965" s="46" t="s">
        <v>2787</v>
      </c>
      <c r="D965" s="47">
        <v>1975</v>
      </c>
      <c r="E965" s="46"/>
      <c r="F965" s="47" t="s">
        <v>1407</v>
      </c>
      <c r="G965" s="47" t="s">
        <v>1822</v>
      </c>
      <c r="H965" s="47">
        <v>64</v>
      </c>
      <c r="I965" s="48">
        <v>4.0567129629629627E-2</v>
      </c>
      <c r="J965" s="48">
        <v>3.9710648148148148E-2</v>
      </c>
      <c r="K965" s="49">
        <v>27</v>
      </c>
    </row>
    <row r="966" spans="1:11" ht="14.25" x14ac:dyDescent="0.2">
      <c r="A966" t="str">
        <f t="shared" si="15"/>
        <v>Plechatý1988</v>
      </c>
      <c r="B966" s="46" t="s">
        <v>1050</v>
      </c>
      <c r="C966" s="46" t="s">
        <v>2788</v>
      </c>
      <c r="D966" s="47">
        <v>1988</v>
      </c>
      <c r="E966" s="46"/>
      <c r="F966" s="47" t="s">
        <v>1407</v>
      </c>
      <c r="G966" s="47" t="s">
        <v>1408</v>
      </c>
      <c r="H966" s="47">
        <v>101</v>
      </c>
      <c r="I966" s="48">
        <v>4.0567129629629627E-2</v>
      </c>
      <c r="J966" s="48">
        <v>3.9710648148148148E-2</v>
      </c>
      <c r="K966" s="49">
        <v>18</v>
      </c>
    </row>
    <row r="967" spans="1:11" ht="14.25" x14ac:dyDescent="0.2">
      <c r="A967" t="str">
        <f t="shared" si="15"/>
        <v>Duša1976</v>
      </c>
      <c r="B967" s="46" t="s">
        <v>2789</v>
      </c>
      <c r="C967" s="46" t="s">
        <v>2790</v>
      </c>
      <c r="D967" s="47">
        <v>1976</v>
      </c>
      <c r="E967" s="46" t="s">
        <v>2791</v>
      </c>
      <c r="F967" s="47" t="s">
        <v>1660</v>
      </c>
      <c r="G967" s="47" t="s">
        <v>1421</v>
      </c>
      <c r="H967" s="47">
        <v>229</v>
      </c>
      <c r="I967" s="48">
        <v>4.0474537037037038E-2</v>
      </c>
      <c r="J967" s="48">
        <v>3.9722222222222221E-2</v>
      </c>
      <c r="K967" s="49">
        <v>18</v>
      </c>
    </row>
    <row r="968" spans="1:11" ht="14.25" x14ac:dyDescent="0.2">
      <c r="A968" t="str">
        <f t="shared" si="15"/>
        <v>Fajta1957</v>
      </c>
      <c r="B968" s="46" t="s">
        <v>1109</v>
      </c>
      <c r="C968" s="46" t="s">
        <v>2792</v>
      </c>
      <c r="D968" s="47">
        <v>1957</v>
      </c>
      <c r="E968" s="46" t="s">
        <v>2793</v>
      </c>
      <c r="F968" s="47" t="s">
        <v>1407</v>
      </c>
      <c r="G968" s="47" t="s">
        <v>1471</v>
      </c>
      <c r="H968" s="47">
        <v>32</v>
      </c>
      <c r="I968" s="48">
        <v>4.0706018518518523E-2</v>
      </c>
      <c r="J968" s="48">
        <v>3.9733796296296302E-2</v>
      </c>
      <c r="K968" s="49">
        <v>18</v>
      </c>
    </row>
    <row r="969" spans="1:11" ht="14.25" x14ac:dyDescent="0.2">
      <c r="A969" t="str">
        <f t="shared" si="15"/>
        <v>Hochmalová1989</v>
      </c>
      <c r="B969" s="46" t="s">
        <v>1108</v>
      </c>
      <c r="C969" s="46" t="s">
        <v>2794</v>
      </c>
      <c r="D969" s="47">
        <v>1989</v>
      </c>
      <c r="E969" s="46" t="s">
        <v>1977</v>
      </c>
      <c r="F969" s="47" t="s">
        <v>1407</v>
      </c>
      <c r="G969" s="47" t="s">
        <v>1486</v>
      </c>
      <c r="H969" s="47">
        <v>69</v>
      </c>
      <c r="I969" s="48">
        <v>4.0034722222222222E-2</v>
      </c>
      <c r="J969" s="48">
        <v>3.9756944444444449E-2</v>
      </c>
      <c r="K969" s="49">
        <v>27</v>
      </c>
    </row>
    <row r="970" spans="1:11" ht="14.25" x14ac:dyDescent="0.2">
      <c r="A970" t="str">
        <f t="shared" si="15"/>
        <v>Vlková1984</v>
      </c>
      <c r="B970" s="46" t="s">
        <v>1355</v>
      </c>
      <c r="C970" s="46" t="s">
        <v>2795</v>
      </c>
      <c r="D970" s="47">
        <v>1984</v>
      </c>
      <c r="E970" s="46"/>
      <c r="F970" s="47" t="s">
        <v>1407</v>
      </c>
      <c r="G970" s="47" t="s">
        <v>1458</v>
      </c>
      <c r="H970" s="47">
        <v>78</v>
      </c>
      <c r="I970" s="48">
        <v>4.0439814814814817E-2</v>
      </c>
      <c r="J970" s="48">
        <v>3.9756944444444449E-2</v>
      </c>
      <c r="K970" s="49">
        <v>27</v>
      </c>
    </row>
    <row r="971" spans="1:11" ht="14.25" x14ac:dyDescent="0.2">
      <c r="A971" t="str">
        <f t="shared" si="15"/>
        <v>Hrubá1977</v>
      </c>
      <c r="B971" s="46" t="s">
        <v>1063</v>
      </c>
      <c r="C971" s="46" t="s">
        <v>2796</v>
      </c>
      <c r="D971" s="47">
        <v>1977</v>
      </c>
      <c r="E971" s="46"/>
      <c r="F971" s="47" t="s">
        <v>1407</v>
      </c>
      <c r="G971" s="47" t="s">
        <v>1822</v>
      </c>
      <c r="H971" s="47">
        <v>65</v>
      </c>
      <c r="I971" s="48">
        <v>4.0914351851851848E-2</v>
      </c>
      <c r="J971" s="48">
        <v>3.9768518518518516E-2</v>
      </c>
      <c r="K971" s="49">
        <v>27</v>
      </c>
    </row>
    <row r="972" spans="1:11" ht="14.25" x14ac:dyDescent="0.2">
      <c r="A972" t="str">
        <f t="shared" si="15"/>
        <v>Pekarek1975</v>
      </c>
      <c r="B972" s="46" t="s">
        <v>1256</v>
      </c>
      <c r="C972" s="46" t="s">
        <v>1993</v>
      </c>
      <c r="D972" s="47">
        <v>1975</v>
      </c>
      <c r="E972" s="46"/>
      <c r="F972" s="47" t="s">
        <v>1407</v>
      </c>
      <c r="G972" s="47" t="s">
        <v>1421</v>
      </c>
      <c r="H972" s="47">
        <v>227</v>
      </c>
      <c r="I972" s="48">
        <v>4.0312499999999994E-2</v>
      </c>
      <c r="J972" s="48">
        <v>3.9780092592592589E-2</v>
      </c>
      <c r="K972" s="49">
        <v>18</v>
      </c>
    </row>
    <row r="973" spans="1:11" ht="14.25" x14ac:dyDescent="0.2">
      <c r="A973" t="str">
        <f t="shared" si="15"/>
        <v>Kubista1981</v>
      </c>
      <c r="B973" s="46" t="s">
        <v>1100</v>
      </c>
      <c r="C973" s="46" t="s">
        <v>1280</v>
      </c>
      <c r="D973" s="47">
        <v>1981</v>
      </c>
      <c r="E973" s="46" t="s">
        <v>2252</v>
      </c>
      <c r="F973" s="47" t="s">
        <v>1407</v>
      </c>
      <c r="G973" s="47" t="s">
        <v>1411</v>
      </c>
      <c r="H973" s="47">
        <v>284</v>
      </c>
      <c r="I973" s="48">
        <v>4.0162037037037038E-2</v>
      </c>
      <c r="J973" s="48">
        <v>3.9791666666666663E-2</v>
      </c>
      <c r="K973" s="49">
        <v>18</v>
      </c>
    </row>
    <row r="974" spans="1:11" ht="14.25" x14ac:dyDescent="0.2">
      <c r="A974" t="str">
        <f t="shared" si="15"/>
        <v>Příhoda1977</v>
      </c>
      <c r="B974" s="46" t="s">
        <v>1050</v>
      </c>
      <c r="C974" s="46" t="s">
        <v>2797</v>
      </c>
      <c r="D974" s="47">
        <v>1977</v>
      </c>
      <c r="E974" s="46"/>
      <c r="F974" s="47" t="s">
        <v>1407</v>
      </c>
      <c r="G974" s="47" t="s">
        <v>1421</v>
      </c>
      <c r="H974" s="47">
        <v>232</v>
      </c>
      <c r="I974" s="48">
        <v>4.0763888888888891E-2</v>
      </c>
      <c r="J974" s="48">
        <v>3.9791666666666663E-2</v>
      </c>
      <c r="K974" s="49">
        <v>18</v>
      </c>
    </row>
    <row r="975" spans="1:11" ht="14.25" x14ac:dyDescent="0.2">
      <c r="A975" t="str">
        <f t="shared" si="15"/>
        <v>Stehlíková1991</v>
      </c>
      <c r="B975" s="46" t="s">
        <v>2377</v>
      </c>
      <c r="C975" s="46" t="s">
        <v>2798</v>
      </c>
      <c r="D975" s="47">
        <v>1991</v>
      </c>
      <c r="E975" s="46" t="s">
        <v>1916</v>
      </c>
      <c r="F975" s="47" t="s">
        <v>1407</v>
      </c>
      <c r="G975" s="47" t="s">
        <v>1486</v>
      </c>
      <c r="H975" s="47">
        <v>74</v>
      </c>
      <c r="I975" s="48">
        <v>4.0682870370370376E-2</v>
      </c>
      <c r="J975" s="48">
        <v>3.9837962962962964E-2</v>
      </c>
      <c r="K975" s="49">
        <v>27</v>
      </c>
    </row>
    <row r="976" spans="1:11" ht="14.25" x14ac:dyDescent="0.2">
      <c r="A976" t="str">
        <f t="shared" si="15"/>
        <v>Nausova1985</v>
      </c>
      <c r="B976" s="46" t="s">
        <v>1179</v>
      </c>
      <c r="C976" s="46" t="s">
        <v>2799</v>
      </c>
      <c r="D976" s="47">
        <v>1985</v>
      </c>
      <c r="E976" s="46"/>
      <c r="F976" s="47" t="s">
        <v>1407</v>
      </c>
      <c r="G976" s="47" t="s">
        <v>1458</v>
      </c>
      <c r="H976" s="47">
        <v>84</v>
      </c>
      <c r="I976" s="48">
        <v>4.0682870370370376E-2</v>
      </c>
      <c r="J976" s="48">
        <v>3.9918981481481479E-2</v>
      </c>
      <c r="K976" s="49">
        <v>27</v>
      </c>
    </row>
    <row r="977" spans="1:11" ht="14.25" x14ac:dyDescent="0.2">
      <c r="A977" t="str">
        <f t="shared" si="15"/>
        <v>Bartošová1985</v>
      </c>
      <c r="B977" s="46" t="s">
        <v>2319</v>
      </c>
      <c r="C977" s="46" t="s">
        <v>2800</v>
      </c>
      <c r="D977" s="47">
        <v>1985</v>
      </c>
      <c r="E977" s="46" t="s">
        <v>1723</v>
      </c>
      <c r="F977" s="47" t="s">
        <v>1407</v>
      </c>
      <c r="G977" s="47" t="s">
        <v>1458</v>
      </c>
      <c r="H977" s="47">
        <v>88</v>
      </c>
      <c r="I977" s="48">
        <v>4.0983796296296296E-2</v>
      </c>
      <c r="J977" s="48">
        <v>3.9930555555555559E-2</v>
      </c>
      <c r="K977" s="49">
        <v>27</v>
      </c>
    </row>
    <row r="978" spans="1:11" ht="14.25" x14ac:dyDescent="0.2">
      <c r="A978" t="str">
        <f t="shared" si="15"/>
        <v>Havlínová1980</v>
      </c>
      <c r="B978" s="46" t="s">
        <v>1383</v>
      </c>
      <c r="C978" s="46" t="s">
        <v>2801</v>
      </c>
      <c r="D978" s="47">
        <v>1980</v>
      </c>
      <c r="E978" s="46" t="s">
        <v>2802</v>
      </c>
      <c r="F978" s="47" t="s">
        <v>1407</v>
      </c>
      <c r="G978" s="47" t="s">
        <v>1458</v>
      </c>
      <c r="H978" s="47">
        <v>86</v>
      </c>
      <c r="I978" s="48">
        <v>4.0937500000000002E-2</v>
      </c>
      <c r="J978" s="48">
        <v>3.9965277777777773E-2</v>
      </c>
      <c r="K978" s="49">
        <v>27</v>
      </c>
    </row>
    <row r="979" spans="1:11" ht="14.25" x14ac:dyDescent="0.2">
      <c r="A979" t="str">
        <f t="shared" si="15"/>
        <v>Macák1987</v>
      </c>
      <c r="B979" s="46" t="s">
        <v>1130</v>
      </c>
      <c r="C979" s="46" t="s">
        <v>2803</v>
      </c>
      <c r="D979" s="47">
        <v>1987</v>
      </c>
      <c r="E979" s="46" t="s">
        <v>2804</v>
      </c>
      <c r="F979" s="47" t="s">
        <v>1407</v>
      </c>
      <c r="G979" s="47" t="s">
        <v>1411</v>
      </c>
      <c r="H979" s="47">
        <v>288</v>
      </c>
      <c r="I979" s="48">
        <v>4.0590277777777781E-2</v>
      </c>
      <c r="J979" s="48">
        <v>0.04</v>
      </c>
      <c r="K979" s="49">
        <v>18</v>
      </c>
    </row>
    <row r="980" spans="1:11" ht="14.25" x14ac:dyDescent="0.2">
      <c r="A980" t="str">
        <f t="shared" si="15"/>
        <v>Josífková1987</v>
      </c>
      <c r="B980" s="46" t="s">
        <v>1077</v>
      </c>
      <c r="C980" s="46" t="s">
        <v>2805</v>
      </c>
      <c r="D980" s="47">
        <v>1987</v>
      </c>
      <c r="E980" s="46"/>
      <c r="F980" s="47" t="s">
        <v>1407</v>
      </c>
      <c r="G980" s="47" t="s">
        <v>1458</v>
      </c>
      <c r="H980" s="47">
        <v>85</v>
      </c>
      <c r="I980" s="48">
        <v>4.0844907407407406E-2</v>
      </c>
      <c r="J980" s="48">
        <v>0.04</v>
      </c>
      <c r="K980" s="49">
        <v>27</v>
      </c>
    </row>
    <row r="981" spans="1:11" ht="14.25" x14ac:dyDescent="0.2">
      <c r="A981" t="str">
        <f t="shared" si="15"/>
        <v>Ottová1985</v>
      </c>
      <c r="B981" s="46" t="s">
        <v>1108</v>
      </c>
      <c r="C981" s="46" t="s">
        <v>1224</v>
      </c>
      <c r="D981" s="47">
        <v>1985</v>
      </c>
      <c r="E981" s="46"/>
      <c r="F981" s="47" t="s">
        <v>1407</v>
      </c>
      <c r="G981" s="47" t="s">
        <v>1458</v>
      </c>
      <c r="H981" s="47">
        <v>83</v>
      </c>
      <c r="I981" s="48">
        <v>4.0671296296296296E-2</v>
      </c>
      <c r="J981" s="48">
        <v>4.0046296296296295E-2</v>
      </c>
      <c r="K981" s="49">
        <v>27</v>
      </c>
    </row>
    <row r="982" spans="1:11" ht="14.25" x14ac:dyDescent="0.2">
      <c r="A982" t="str">
        <f t="shared" si="15"/>
        <v>Doubková1986</v>
      </c>
      <c r="B982" s="46" t="s">
        <v>2806</v>
      </c>
      <c r="C982" s="46" t="s">
        <v>2807</v>
      </c>
      <c r="D982" s="47">
        <v>1986</v>
      </c>
      <c r="E982" s="46"/>
      <c r="F982" s="47" t="s">
        <v>1407</v>
      </c>
      <c r="G982" s="47" t="s">
        <v>1458</v>
      </c>
      <c r="H982" s="47">
        <v>82</v>
      </c>
      <c r="I982" s="48">
        <v>4.0590277777777781E-2</v>
      </c>
      <c r="J982" s="48">
        <v>4.0057870370370369E-2</v>
      </c>
      <c r="K982" s="49">
        <v>27</v>
      </c>
    </row>
    <row r="983" spans="1:11" ht="14.25" x14ac:dyDescent="0.2">
      <c r="A983" t="str">
        <f t="shared" si="15"/>
        <v>Slapnička1974</v>
      </c>
      <c r="B983" s="46" t="s">
        <v>1239</v>
      </c>
      <c r="C983" s="46" t="s">
        <v>2808</v>
      </c>
      <c r="D983" s="47">
        <v>1974</v>
      </c>
      <c r="E983" s="46" t="s">
        <v>2809</v>
      </c>
      <c r="F983" s="47" t="s">
        <v>1407</v>
      </c>
      <c r="G983" s="47" t="s">
        <v>1421</v>
      </c>
      <c r="H983" s="47">
        <v>233</v>
      </c>
      <c r="I983" s="48">
        <v>4.0960648148148149E-2</v>
      </c>
      <c r="J983" s="48">
        <v>4.0115740740740737E-2</v>
      </c>
      <c r="K983" s="49">
        <v>18</v>
      </c>
    </row>
    <row r="984" spans="1:11" ht="14.25" x14ac:dyDescent="0.2">
      <c r="A984" t="str">
        <f t="shared" si="15"/>
        <v>Blinova1977</v>
      </c>
      <c r="B984" s="46" t="s">
        <v>2810</v>
      </c>
      <c r="C984" s="46" t="s">
        <v>2811</v>
      </c>
      <c r="D984" s="47">
        <v>1977</v>
      </c>
      <c r="E984" s="46" t="s">
        <v>2812</v>
      </c>
      <c r="F984" s="47" t="s">
        <v>1431</v>
      </c>
      <c r="G984" s="47" t="s">
        <v>1822</v>
      </c>
      <c r="H984" s="47">
        <v>69</v>
      </c>
      <c r="I984" s="48">
        <v>4.1747685185185186E-2</v>
      </c>
      <c r="J984" s="48">
        <v>4.0150462962962964E-2</v>
      </c>
      <c r="K984" s="49">
        <v>27</v>
      </c>
    </row>
    <row r="985" spans="1:11" ht="14.25" x14ac:dyDescent="0.2">
      <c r="A985" t="str">
        <f t="shared" si="15"/>
        <v>Poldauf1985</v>
      </c>
      <c r="B985" s="46" t="s">
        <v>2813</v>
      </c>
      <c r="C985" s="46" t="s">
        <v>2814</v>
      </c>
      <c r="D985" s="47">
        <v>1985</v>
      </c>
      <c r="E985" s="46" t="s">
        <v>2815</v>
      </c>
      <c r="F985" s="47" t="s">
        <v>1407</v>
      </c>
      <c r="G985" s="47" t="s">
        <v>1411</v>
      </c>
      <c r="H985" s="47">
        <v>296</v>
      </c>
      <c r="I985" s="48">
        <v>4.1747685185185186E-2</v>
      </c>
      <c r="J985" s="48">
        <v>4.0150462962962964E-2</v>
      </c>
      <c r="K985" s="49">
        <v>18</v>
      </c>
    </row>
    <row r="986" spans="1:11" ht="14.25" x14ac:dyDescent="0.2">
      <c r="A986" t="str">
        <f t="shared" si="15"/>
        <v>Straka1989</v>
      </c>
      <c r="B986" s="46" t="s">
        <v>1239</v>
      </c>
      <c r="C986" s="46" t="s">
        <v>2816</v>
      </c>
      <c r="D986" s="47">
        <v>1989</v>
      </c>
      <c r="E986" s="46"/>
      <c r="F986" s="47" t="s">
        <v>1407</v>
      </c>
      <c r="G986" s="47" t="s">
        <v>1408</v>
      </c>
      <c r="H986" s="47">
        <v>102</v>
      </c>
      <c r="I986" s="48">
        <v>4.0729166666666664E-2</v>
      </c>
      <c r="J986" s="48">
        <v>4.0162037037037038E-2</v>
      </c>
      <c r="K986" s="49">
        <v>18</v>
      </c>
    </row>
    <row r="987" spans="1:11" ht="14.25" x14ac:dyDescent="0.2">
      <c r="A987" t="str">
        <f t="shared" si="15"/>
        <v>Hlačina1974</v>
      </c>
      <c r="B987" s="46" t="s">
        <v>1041</v>
      </c>
      <c r="C987" s="46" t="s">
        <v>2817</v>
      </c>
      <c r="D987" s="47">
        <v>1974</v>
      </c>
      <c r="E987" s="46"/>
      <c r="F987" s="47" t="s">
        <v>1407</v>
      </c>
      <c r="G987" s="47" t="s">
        <v>1421</v>
      </c>
      <c r="H987" s="47">
        <v>235</v>
      </c>
      <c r="I987" s="48">
        <v>4.1030092592592597E-2</v>
      </c>
      <c r="J987" s="48">
        <v>4.0162037037037038E-2</v>
      </c>
      <c r="K987" s="49">
        <v>18</v>
      </c>
    </row>
    <row r="988" spans="1:11" ht="14.25" x14ac:dyDescent="0.2">
      <c r="A988" t="str">
        <f t="shared" si="15"/>
        <v>Friesinger1967</v>
      </c>
      <c r="B988" s="46" t="s">
        <v>1239</v>
      </c>
      <c r="C988" s="46" t="s">
        <v>2818</v>
      </c>
      <c r="D988" s="47">
        <v>1967</v>
      </c>
      <c r="E988" s="46" t="s">
        <v>2819</v>
      </c>
      <c r="F988" s="47" t="s">
        <v>1407</v>
      </c>
      <c r="G988" s="47" t="s">
        <v>1587</v>
      </c>
      <c r="H988" s="47">
        <v>85</v>
      </c>
      <c r="I988" s="48">
        <v>4.0659722222222222E-2</v>
      </c>
      <c r="J988" s="48">
        <v>4.0173611111111111E-2</v>
      </c>
      <c r="K988" s="49">
        <v>18</v>
      </c>
    </row>
    <row r="989" spans="1:11" ht="14.25" x14ac:dyDescent="0.2">
      <c r="A989" t="str">
        <f t="shared" si="15"/>
        <v>Moravec1956</v>
      </c>
      <c r="B989" s="46" t="s">
        <v>1042</v>
      </c>
      <c r="C989" s="46" t="s">
        <v>2820</v>
      </c>
      <c r="D989" s="47">
        <v>1956</v>
      </c>
      <c r="E989" s="46" t="s">
        <v>2821</v>
      </c>
      <c r="F989" s="47" t="s">
        <v>1407</v>
      </c>
      <c r="G989" s="47" t="s">
        <v>1471</v>
      </c>
      <c r="H989" s="47">
        <v>35</v>
      </c>
      <c r="I989" s="48">
        <v>4.1111111111111112E-2</v>
      </c>
      <c r="J989" s="48">
        <v>4.0196759259259258E-2</v>
      </c>
      <c r="K989" s="49">
        <v>18</v>
      </c>
    </row>
    <row r="990" spans="1:11" ht="14.25" x14ac:dyDescent="0.2">
      <c r="A990" t="str">
        <f t="shared" si="15"/>
        <v>Holá1985</v>
      </c>
      <c r="B990" s="46" t="s">
        <v>1108</v>
      </c>
      <c r="C990" s="46" t="s">
        <v>2822</v>
      </c>
      <c r="D990" s="47">
        <v>1985</v>
      </c>
      <c r="E990" s="46"/>
      <c r="F990" s="47" t="s">
        <v>1407</v>
      </c>
      <c r="G990" s="47" t="s">
        <v>1458</v>
      </c>
      <c r="H990" s="47">
        <v>90</v>
      </c>
      <c r="I990" s="48">
        <v>4.1215277777777774E-2</v>
      </c>
      <c r="J990" s="48">
        <v>4.027777777777778E-2</v>
      </c>
      <c r="K990" s="49">
        <v>25</v>
      </c>
    </row>
    <row r="991" spans="1:11" ht="14.25" x14ac:dyDescent="0.2">
      <c r="A991" t="str">
        <f t="shared" si="15"/>
        <v>Jiskra1970</v>
      </c>
      <c r="B991" s="46" t="s">
        <v>1042</v>
      </c>
      <c r="C991" s="46" t="s">
        <v>2823</v>
      </c>
      <c r="D991" s="47">
        <v>1970</v>
      </c>
      <c r="E991" s="46" t="s">
        <v>2824</v>
      </c>
      <c r="F991" s="47" t="s">
        <v>1407</v>
      </c>
      <c r="G991" s="47" t="s">
        <v>1421</v>
      </c>
      <c r="H991" s="47">
        <v>231</v>
      </c>
      <c r="I991" s="48">
        <v>4.0648148148148149E-2</v>
      </c>
      <c r="J991" s="48">
        <v>4.0289351851851847E-2</v>
      </c>
      <c r="K991" s="49">
        <v>17</v>
      </c>
    </row>
    <row r="992" spans="1:11" ht="14.25" x14ac:dyDescent="0.2">
      <c r="A992" t="str">
        <f t="shared" si="15"/>
        <v>Plhák1990</v>
      </c>
      <c r="B992" s="46" t="s">
        <v>1268</v>
      </c>
      <c r="C992" s="46" t="s">
        <v>2232</v>
      </c>
      <c r="D992" s="47">
        <v>1990</v>
      </c>
      <c r="E992" s="46" t="s">
        <v>2825</v>
      </c>
      <c r="F992" s="47" t="s">
        <v>1407</v>
      </c>
      <c r="G992" s="47" t="s">
        <v>1408</v>
      </c>
      <c r="H992" s="47">
        <v>103</v>
      </c>
      <c r="I992" s="48">
        <v>4.116898148148148E-2</v>
      </c>
      <c r="J992" s="48">
        <v>4.0289351851851847E-2</v>
      </c>
      <c r="K992" s="49">
        <v>17</v>
      </c>
    </row>
    <row r="993" spans="1:11" ht="14.25" x14ac:dyDescent="0.2">
      <c r="A993" t="str">
        <f t="shared" si="15"/>
        <v>Burda1982</v>
      </c>
      <c r="B993" s="46" t="s">
        <v>1268</v>
      </c>
      <c r="C993" s="46" t="s">
        <v>2097</v>
      </c>
      <c r="D993" s="47">
        <v>1982</v>
      </c>
      <c r="E993" s="46" t="s">
        <v>2208</v>
      </c>
      <c r="F993" s="47" t="s">
        <v>1407</v>
      </c>
      <c r="G993" s="47" t="s">
        <v>1411</v>
      </c>
      <c r="H993" s="47">
        <v>291</v>
      </c>
      <c r="I993" s="48">
        <v>4.1226851851851855E-2</v>
      </c>
      <c r="J993" s="48">
        <v>4.0289351851851847E-2</v>
      </c>
      <c r="K993" s="49">
        <v>17</v>
      </c>
    </row>
    <row r="994" spans="1:11" ht="14.25" x14ac:dyDescent="0.2">
      <c r="A994" t="str">
        <f t="shared" si="15"/>
        <v>Jirkovska1985</v>
      </c>
      <c r="B994" s="46" t="s">
        <v>1371</v>
      </c>
      <c r="C994" s="46" t="s">
        <v>2826</v>
      </c>
      <c r="D994" s="47">
        <v>1985</v>
      </c>
      <c r="E994" s="46"/>
      <c r="F994" s="47" t="s">
        <v>1407</v>
      </c>
      <c r="G994" s="47" t="s">
        <v>1458</v>
      </c>
      <c r="H994" s="47">
        <v>89</v>
      </c>
      <c r="I994" s="48">
        <v>4.1180555555555554E-2</v>
      </c>
      <c r="J994" s="48">
        <v>4.0300925925925928E-2</v>
      </c>
      <c r="K994" s="49">
        <v>25</v>
      </c>
    </row>
    <row r="995" spans="1:11" ht="14.25" x14ac:dyDescent="0.2">
      <c r="A995" t="str">
        <f t="shared" si="15"/>
        <v>Bábela1977</v>
      </c>
      <c r="B995" s="46" t="s">
        <v>1268</v>
      </c>
      <c r="C995" s="46" t="s">
        <v>2827</v>
      </c>
      <c r="D995" s="47">
        <v>1977</v>
      </c>
      <c r="E995" s="46"/>
      <c r="F995" s="47" t="s">
        <v>1407</v>
      </c>
      <c r="G995" s="47" t="s">
        <v>1421</v>
      </c>
      <c r="H995" s="47">
        <v>230</v>
      </c>
      <c r="I995" s="48">
        <v>4.0474537037037038E-2</v>
      </c>
      <c r="J995" s="48">
        <v>4.0312499999999994E-2</v>
      </c>
      <c r="K995" s="49">
        <v>17</v>
      </c>
    </row>
    <row r="996" spans="1:11" ht="14.25" x14ac:dyDescent="0.2">
      <c r="A996" t="str">
        <f t="shared" si="15"/>
        <v>Husák1978</v>
      </c>
      <c r="B996" s="46" t="s">
        <v>1086</v>
      </c>
      <c r="C996" s="46" t="s">
        <v>1163</v>
      </c>
      <c r="D996" s="47">
        <v>1978</v>
      </c>
      <c r="E996" s="46"/>
      <c r="F996" s="47" t="s">
        <v>1407</v>
      </c>
      <c r="G996" s="47" t="s">
        <v>1411</v>
      </c>
      <c r="H996" s="47">
        <v>290</v>
      </c>
      <c r="I996" s="48">
        <v>4.1041666666666664E-2</v>
      </c>
      <c r="J996" s="48">
        <v>4.0358796296296295E-2</v>
      </c>
      <c r="K996" s="49">
        <v>17</v>
      </c>
    </row>
    <row r="997" spans="1:11" ht="14.25" x14ac:dyDescent="0.2">
      <c r="A997" t="str">
        <f t="shared" si="15"/>
        <v>Srba1985</v>
      </c>
      <c r="B997" s="46" t="s">
        <v>2067</v>
      </c>
      <c r="C997" s="46" t="s">
        <v>2828</v>
      </c>
      <c r="D997" s="47">
        <v>1985</v>
      </c>
      <c r="E997" s="46"/>
      <c r="F997" s="47" t="s">
        <v>1407</v>
      </c>
      <c r="G997" s="47" t="s">
        <v>1411</v>
      </c>
      <c r="H997" s="47">
        <v>292</v>
      </c>
      <c r="I997" s="48">
        <v>4.1250000000000002E-2</v>
      </c>
      <c r="J997" s="48">
        <v>4.0358796296296295E-2</v>
      </c>
      <c r="K997" s="49">
        <v>17</v>
      </c>
    </row>
    <row r="998" spans="1:11" ht="14.25" x14ac:dyDescent="0.2">
      <c r="A998" t="str">
        <f t="shared" si="15"/>
        <v>Havlíček1984</v>
      </c>
      <c r="B998" s="46" t="s">
        <v>1322</v>
      </c>
      <c r="C998" s="46" t="s">
        <v>2829</v>
      </c>
      <c r="D998" s="47">
        <v>1984</v>
      </c>
      <c r="E998" s="46"/>
      <c r="F998" s="47" t="s">
        <v>1407</v>
      </c>
      <c r="G998" s="47" t="s">
        <v>1411</v>
      </c>
      <c r="H998" s="47">
        <v>293</v>
      </c>
      <c r="I998" s="48">
        <v>4.1284722222222223E-2</v>
      </c>
      <c r="J998" s="48">
        <v>4.0381944444444443E-2</v>
      </c>
      <c r="K998" s="49">
        <v>17</v>
      </c>
    </row>
    <row r="999" spans="1:11" ht="14.25" x14ac:dyDescent="0.2">
      <c r="A999" t="str">
        <f t="shared" si="15"/>
        <v>Šiml1967</v>
      </c>
      <c r="B999" s="46" t="s">
        <v>1042</v>
      </c>
      <c r="C999" s="46" t="s">
        <v>2830</v>
      </c>
      <c r="D999" s="47">
        <v>1967</v>
      </c>
      <c r="E999" s="46" t="s">
        <v>958</v>
      </c>
      <c r="F999" s="47" t="s">
        <v>1407</v>
      </c>
      <c r="G999" s="47" t="s">
        <v>1587</v>
      </c>
      <c r="H999" s="47">
        <v>86</v>
      </c>
      <c r="I999" s="48">
        <v>4.1018518518518517E-2</v>
      </c>
      <c r="J999" s="48">
        <v>4.0532407407407406E-2</v>
      </c>
      <c r="K999" s="49">
        <v>17</v>
      </c>
    </row>
    <row r="1000" spans="1:11" ht="14.25" x14ac:dyDescent="0.2">
      <c r="A1000" t="str">
        <f t="shared" si="15"/>
        <v>Římalová1970</v>
      </c>
      <c r="B1000" s="46" t="s">
        <v>2713</v>
      </c>
      <c r="C1000" s="46" t="s">
        <v>2831</v>
      </c>
      <c r="D1000" s="47">
        <v>1970</v>
      </c>
      <c r="E1000" s="46" t="s">
        <v>1545</v>
      </c>
      <c r="F1000" s="47" t="s">
        <v>1407</v>
      </c>
      <c r="G1000" s="47" t="s">
        <v>1822</v>
      </c>
      <c r="H1000" s="47">
        <v>66</v>
      </c>
      <c r="I1000" s="48">
        <v>4.1006944444444443E-2</v>
      </c>
      <c r="J1000" s="48">
        <v>4.0555555555555553E-2</v>
      </c>
      <c r="K1000" s="49">
        <v>25</v>
      </c>
    </row>
    <row r="1001" spans="1:11" ht="14.25" x14ac:dyDescent="0.2">
      <c r="A1001" t="str">
        <f t="shared" si="15"/>
        <v>Boušková1974</v>
      </c>
      <c r="B1001" s="46" t="s">
        <v>1385</v>
      </c>
      <c r="C1001" s="46" t="s">
        <v>2832</v>
      </c>
      <c r="D1001" s="47">
        <v>1974</v>
      </c>
      <c r="E1001" s="46"/>
      <c r="F1001" s="47" t="s">
        <v>1407</v>
      </c>
      <c r="G1001" s="47" t="s">
        <v>1822</v>
      </c>
      <c r="H1001" s="47">
        <v>67</v>
      </c>
      <c r="I1001" s="48">
        <v>4.1111111111111112E-2</v>
      </c>
      <c r="J1001" s="48">
        <v>4.0555555555555553E-2</v>
      </c>
      <c r="K1001" s="49">
        <v>25</v>
      </c>
    </row>
    <row r="1002" spans="1:11" ht="14.25" x14ac:dyDescent="0.2">
      <c r="A1002" t="str">
        <f t="shared" si="15"/>
        <v>Kopáňko1972</v>
      </c>
      <c r="B1002" s="46" t="s">
        <v>1109</v>
      </c>
      <c r="C1002" s="46" t="s">
        <v>2833</v>
      </c>
      <c r="D1002" s="47">
        <v>1972</v>
      </c>
      <c r="E1002" s="46"/>
      <c r="F1002" s="47" t="s">
        <v>1407</v>
      </c>
      <c r="G1002" s="47" t="s">
        <v>1421</v>
      </c>
      <c r="H1002" s="47">
        <v>239</v>
      </c>
      <c r="I1002" s="48">
        <v>4.1597222222222223E-2</v>
      </c>
      <c r="J1002" s="48">
        <v>4.0590277777777781E-2</v>
      </c>
      <c r="K1002" s="49">
        <v>17</v>
      </c>
    </row>
    <row r="1003" spans="1:11" ht="14.25" x14ac:dyDescent="0.2">
      <c r="A1003" t="str">
        <f t="shared" si="15"/>
        <v>Kabátová1985</v>
      </c>
      <c r="B1003" s="46" t="s">
        <v>1385</v>
      </c>
      <c r="C1003" s="46" t="s">
        <v>2834</v>
      </c>
      <c r="D1003" s="47">
        <v>1985</v>
      </c>
      <c r="E1003" s="46" t="s">
        <v>2130</v>
      </c>
      <c r="F1003" s="47" t="s">
        <v>1407</v>
      </c>
      <c r="G1003" s="47" t="s">
        <v>1458</v>
      </c>
      <c r="H1003" s="47">
        <v>95</v>
      </c>
      <c r="I1003" s="48">
        <v>4.1562500000000002E-2</v>
      </c>
      <c r="J1003" s="48">
        <v>4.0636574074074075E-2</v>
      </c>
      <c r="K1003" s="49">
        <v>25</v>
      </c>
    </row>
    <row r="1004" spans="1:11" ht="14.25" x14ac:dyDescent="0.2">
      <c r="A1004" t="str">
        <f t="shared" si="15"/>
        <v>Štindl1971</v>
      </c>
      <c r="B1004" s="46" t="s">
        <v>1042</v>
      </c>
      <c r="C1004" s="46" t="s">
        <v>2835</v>
      </c>
      <c r="D1004" s="47">
        <v>1971</v>
      </c>
      <c r="E1004" s="46" t="s">
        <v>2836</v>
      </c>
      <c r="F1004" s="47" t="s">
        <v>1407</v>
      </c>
      <c r="G1004" s="47" t="s">
        <v>1421</v>
      </c>
      <c r="H1004" s="47">
        <v>236</v>
      </c>
      <c r="I1004" s="48">
        <v>4.1354166666666664E-2</v>
      </c>
      <c r="J1004" s="48">
        <v>4.0648148148148149E-2</v>
      </c>
      <c r="K1004" s="49">
        <v>17</v>
      </c>
    </row>
    <row r="1005" spans="1:11" ht="14.25" x14ac:dyDescent="0.2">
      <c r="A1005" t="str">
        <f t="shared" si="15"/>
        <v>Sailer1975</v>
      </c>
      <c r="B1005" s="46" t="s">
        <v>1282</v>
      </c>
      <c r="C1005" s="46" t="s">
        <v>2837</v>
      </c>
      <c r="D1005" s="47">
        <v>1975</v>
      </c>
      <c r="E1005" s="46" t="s">
        <v>2188</v>
      </c>
      <c r="F1005" s="47" t="s">
        <v>1407</v>
      </c>
      <c r="G1005" s="47" t="s">
        <v>1421</v>
      </c>
      <c r="H1005" s="47">
        <v>237</v>
      </c>
      <c r="I1005" s="48">
        <v>4.1400462962962965E-2</v>
      </c>
      <c r="J1005" s="48">
        <v>4.0648148148148149E-2</v>
      </c>
      <c r="K1005" s="49">
        <v>17</v>
      </c>
    </row>
    <row r="1006" spans="1:11" ht="14.25" x14ac:dyDescent="0.2">
      <c r="A1006" t="str">
        <f t="shared" si="15"/>
        <v>Macek1975</v>
      </c>
      <c r="B1006" s="46" t="s">
        <v>1948</v>
      </c>
      <c r="C1006" s="46" t="s">
        <v>2316</v>
      </c>
      <c r="D1006" s="47">
        <v>1975</v>
      </c>
      <c r="E1006" s="46" t="s">
        <v>2838</v>
      </c>
      <c r="F1006" s="47" t="s">
        <v>1407</v>
      </c>
      <c r="G1006" s="47" t="s">
        <v>1421</v>
      </c>
      <c r="H1006" s="47">
        <v>234</v>
      </c>
      <c r="I1006" s="48">
        <v>4.0983796296296296E-2</v>
      </c>
      <c r="J1006" s="48">
        <v>4.0671296296296296E-2</v>
      </c>
      <c r="K1006" s="49">
        <v>17</v>
      </c>
    </row>
    <row r="1007" spans="1:11" ht="14.25" x14ac:dyDescent="0.2">
      <c r="A1007" t="str">
        <f t="shared" si="15"/>
        <v>Mikulášová1985</v>
      </c>
      <c r="B1007" s="46" t="s">
        <v>1070</v>
      </c>
      <c r="C1007" s="46" t="s">
        <v>2839</v>
      </c>
      <c r="D1007" s="47">
        <v>1985</v>
      </c>
      <c r="E1007" s="46" t="s">
        <v>2838</v>
      </c>
      <c r="F1007" s="47" t="s">
        <v>1407</v>
      </c>
      <c r="G1007" s="47" t="s">
        <v>1458</v>
      </c>
      <c r="H1007" s="47">
        <v>87</v>
      </c>
      <c r="I1007" s="48">
        <v>4.0983796296296296E-2</v>
      </c>
      <c r="J1007" s="48">
        <v>4.0671296296296296E-2</v>
      </c>
      <c r="K1007" s="49">
        <v>25</v>
      </c>
    </row>
    <row r="1008" spans="1:11" ht="14.25" x14ac:dyDescent="0.2">
      <c r="A1008" t="str">
        <f t="shared" si="15"/>
        <v>Kučerová1981</v>
      </c>
      <c r="B1008" s="46" t="s">
        <v>1099</v>
      </c>
      <c r="C1008" s="46" t="s">
        <v>2840</v>
      </c>
      <c r="D1008" s="47">
        <v>1981</v>
      </c>
      <c r="E1008" s="46"/>
      <c r="F1008" s="47" t="s">
        <v>1407</v>
      </c>
      <c r="G1008" s="47" t="s">
        <v>1458</v>
      </c>
      <c r="H1008" s="47">
        <v>92</v>
      </c>
      <c r="I1008" s="48">
        <v>4.1435185185185179E-2</v>
      </c>
      <c r="J1008" s="48">
        <v>4.071759259259259E-2</v>
      </c>
      <c r="K1008" s="49">
        <v>25</v>
      </c>
    </row>
    <row r="1009" spans="1:11" ht="14.25" x14ac:dyDescent="0.2">
      <c r="A1009" t="str">
        <f t="shared" si="15"/>
        <v>Molek1977</v>
      </c>
      <c r="B1009" s="46" t="s">
        <v>1329</v>
      </c>
      <c r="C1009" s="46" t="s">
        <v>2841</v>
      </c>
      <c r="D1009" s="47">
        <v>1977</v>
      </c>
      <c r="E1009" s="46"/>
      <c r="F1009" s="47" t="s">
        <v>1407</v>
      </c>
      <c r="G1009" s="47" t="s">
        <v>1421</v>
      </c>
      <c r="H1009" s="47">
        <v>238</v>
      </c>
      <c r="I1009" s="48">
        <v>4.1562500000000002E-2</v>
      </c>
      <c r="J1009" s="48">
        <v>4.071759259259259E-2</v>
      </c>
      <c r="K1009" s="49">
        <v>17</v>
      </c>
    </row>
    <row r="1010" spans="1:11" ht="14.25" x14ac:dyDescent="0.2">
      <c r="A1010" t="str">
        <f t="shared" si="15"/>
        <v>Krofta1955</v>
      </c>
      <c r="B1010" s="46" t="s">
        <v>1130</v>
      </c>
      <c r="C1010" s="46" t="s">
        <v>2842</v>
      </c>
      <c r="D1010" s="47">
        <v>1955</v>
      </c>
      <c r="E1010" s="46" t="s">
        <v>2843</v>
      </c>
      <c r="F1010" s="47" t="s">
        <v>1407</v>
      </c>
      <c r="G1010" s="47" t="s">
        <v>1471</v>
      </c>
      <c r="H1010" s="47">
        <v>34</v>
      </c>
      <c r="I1010" s="48">
        <v>4.1076388888888891E-2</v>
      </c>
      <c r="J1010" s="48">
        <v>4.0740740740740737E-2</v>
      </c>
      <c r="K1010" s="49">
        <v>17</v>
      </c>
    </row>
    <row r="1011" spans="1:11" ht="14.25" x14ac:dyDescent="0.2">
      <c r="A1011" t="str">
        <f t="shared" si="15"/>
        <v>Šmíd1970</v>
      </c>
      <c r="B1011" s="46" t="s">
        <v>1042</v>
      </c>
      <c r="C1011" s="46" t="s">
        <v>2210</v>
      </c>
      <c r="D1011" s="47">
        <v>1970</v>
      </c>
      <c r="E1011" s="46" t="s">
        <v>2844</v>
      </c>
      <c r="F1011" s="47" t="s">
        <v>1407</v>
      </c>
      <c r="G1011" s="47" t="s">
        <v>1421</v>
      </c>
      <c r="H1011" s="47">
        <v>244</v>
      </c>
      <c r="I1011" s="48">
        <v>4.1851851851851855E-2</v>
      </c>
      <c r="J1011" s="48">
        <v>4.0752314814814811E-2</v>
      </c>
      <c r="K1011" s="49">
        <v>17</v>
      </c>
    </row>
    <row r="1012" spans="1:11" ht="14.25" x14ac:dyDescent="0.2">
      <c r="A1012" t="str">
        <f t="shared" si="15"/>
        <v>Hrubá1977</v>
      </c>
      <c r="B1012" s="46" t="s">
        <v>1387</v>
      </c>
      <c r="C1012" s="46" t="s">
        <v>2796</v>
      </c>
      <c r="D1012" s="47">
        <v>1977</v>
      </c>
      <c r="E1012" s="46"/>
      <c r="F1012" s="47" t="s">
        <v>1407</v>
      </c>
      <c r="G1012" s="47" t="s">
        <v>1822</v>
      </c>
      <c r="H1012" s="47">
        <v>70</v>
      </c>
      <c r="I1012" s="48">
        <v>4.1886574074074069E-2</v>
      </c>
      <c r="J1012" s="48">
        <v>4.0752314814814811E-2</v>
      </c>
      <c r="K1012" s="49">
        <v>25</v>
      </c>
    </row>
    <row r="1013" spans="1:11" ht="14.25" x14ac:dyDescent="0.2">
      <c r="A1013" t="str">
        <f t="shared" si="15"/>
        <v>Leiblová1977</v>
      </c>
      <c r="B1013" s="46" t="s">
        <v>2226</v>
      </c>
      <c r="C1013" s="46" t="s">
        <v>2845</v>
      </c>
      <c r="D1013" s="47">
        <v>1977</v>
      </c>
      <c r="E1013" s="46"/>
      <c r="F1013" s="47" t="s">
        <v>1407</v>
      </c>
      <c r="G1013" s="47" t="s">
        <v>1822</v>
      </c>
      <c r="H1013" s="47">
        <v>68</v>
      </c>
      <c r="I1013" s="48">
        <v>4.1423611111111112E-2</v>
      </c>
      <c r="J1013" s="48">
        <v>4.0763888888888891E-2</v>
      </c>
      <c r="K1013" s="49">
        <v>25</v>
      </c>
    </row>
    <row r="1014" spans="1:11" ht="14.25" x14ac:dyDescent="0.2">
      <c r="A1014" t="str">
        <f t="shared" si="15"/>
        <v>Hubáčková1985</v>
      </c>
      <c r="B1014" s="46" t="s">
        <v>1108</v>
      </c>
      <c r="C1014" s="46" t="s">
        <v>2846</v>
      </c>
      <c r="D1014" s="47">
        <v>1985</v>
      </c>
      <c r="E1014" s="46" t="s">
        <v>331</v>
      </c>
      <c r="F1014" s="47" t="s">
        <v>1407</v>
      </c>
      <c r="G1014" s="47" t="s">
        <v>1458</v>
      </c>
      <c r="H1014" s="47">
        <v>97</v>
      </c>
      <c r="I1014" s="48">
        <v>4.1689814814814818E-2</v>
      </c>
      <c r="J1014" s="48">
        <v>4.0763888888888891E-2</v>
      </c>
      <c r="K1014" s="49">
        <v>25</v>
      </c>
    </row>
    <row r="1015" spans="1:11" ht="14.25" x14ac:dyDescent="0.2">
      <c r="A1015" t="str">
        <f t="shared" si="15"/>
        <v>Kalina1953</v>
      </c>
      <c r="B1015" s="46" t="s">
        <v>1231</v>
      </c>
      <c r="C1015" s="46" t="s">
        <v>1319</v>
      </c>
      <c r="D1015" s="47">
        <v>1953</v>
      </c>
      <c r="E1015" s="46" t="s">
        <v>1723</v>
      </c>
      <c r="F1015" s="47" t="s">
        <v>1407</v>
      </c>
      <c r="G1015" s="47" t="s">
        <v>1471</v>
      </c>
      <c r="H1015" s="47">
        <v>36</v>
      </c>
      <c r="I1015" s="48">
        <v>4.1921296296296297E-2</v>
      </c>
      <c r="J1015" s="48">
        <v>4.0787037037037038E-2</v>
      </c>
      <c r="K1015" s="49">
        <v>17</v>
      </c>
    </row>
    <row r="1016" spans="1:11" ht="14.25" x14ac:dyDescent="0.2">
      <c r="A1016" t="str">
        <f t="shared" si="15"/>
        <v>Králová1987</v>
      </c>
      <c r="B1016" s="46" t="s">
        <v>1371</v>
      </c>
      <c r="C1016" s="46" t="s">
        <v>1366</v>
      </c>
      <c r="D1016" s="47">
        <v>1987</v>
      </c>
      <c r="E1016" s="46"/>
      <c r="F1016" s="47" t="s">
        <v>1407</v>
      </c>
      <c r="G1016" s="47" t="s">
        <v>1458</v>
      </c>
      <c r="H1016" s="47">
        <v>96</v>
      </c>
      <c r="I1016" s="48">
        <v>4.162037037037037E-2</v>
      </c>
      <c r="J1016" s="48">
        <v>4.0810185185185185E-2</v>
      </c>
      <c r="K1016" s="49">
        <v>25</v>
      </c>
    </row>
    <row r="1017" spans="1:11" ht="14.25" x14ac:dyDescent="0.2">
      <c r="A1017" t="str">
        <f t="shared" si="15"/>
        <v>Salot1980</v>
      </c>
      <c r="B1017" s="46" t="s">
        <v>1268</v>
      </c>
      <c r="C1017" s="46" t="s">
        <v>2847</v>
      </c>
      <c r="D1017" s="47">
        <v>1980</v>
      </c>
      <c r="E1017" s="46"/>
      <c r="F1017" s="47" t="s">
        <v>1407</v>
      </c>
      <c r="G1017" s="47" t="s">
        <v>1411</v>
      </c>
      <c r="H1017" s="47">
        <v>295</v>
      </c>
      <c r="I1017" s="48">
        <v>4.1516203703703701E-2</v>
      </c>
      <c r="J1017" s="48">
        <v>4.0833333333333333E-2</v>
      </c>
      <c r="K1017" s="49">
        <v>17</v>
      </c>
    </row>
    <row r="1018" spans="1:11" ht="14.25" x14ac:dyDescent="0.2">
      <c r="A1018" t="str">
        <f t="shared" si="15"/>
        <v>Regner1990</v>
      </c>
      <c r="B1018" s="46" t="s">
        <v>1041</v>
      </c>
      <c r="C1018" s="46" t="s">
        <v>2848</v>
      </c>
      <c r="D1018" s="47">
        <v>1990</v>
      </c>
      <c r="E1018" s="46"/>
      <c r="F1018" s="47" t="s">
        <v>1407</v>
      </c>
      <c r="G1018" s="47" t="s">
        <v>1408</v>
      </c>
      <c r="H1018" s="47">
        <v>104</v>
      </c>
      <c r="I1018" s="48">
        <v>4.1631944444444451E-2</v>
      </c>
      <c r="J1018" s="48">
        <v>4.0844907407407406E-2</v>
      </c>
      <c r="K1018" s="49">
        <v>17</v>
      </c>
    </row>
    <row r="1019" spans="1:11" ht="14.25" x14ac:dyDescent="0.2">
      <c r="A1019" t="str">
        <f t="shared" si="15"/>
        <v>Polčin1957</v>
      </c>
      <c r="B1019" s="46" t="s">
        <v>1243</v>
      </c>
      <c r="C1019" s="46" t="s">
        <v>2849</v>
      </c>
      <c r="D1019" s="47">
        <v>1957</v>
      </c>
      <c r="E1019" s="46" t="s">
        <v>2850</v>
      </c>
      <c r="F1019" s="47" t="s">
        <v>1407</v>
      </c>
      <c r="G1019" s="47" t="s">
        <v>1471</v>
      </c>
      <c r="H1019" s="47">
        <v>37</v>
      </c>
      <c r="I1019" s="48">
        <v>4.1932870370370377E-2</v>
      </c>
      <c r="J1019" s="48">
        <v>4.0856481481481487E-2</v>
      </c>
      <c r="K1019" s="49">
        <v>17</v>
      </c>
    </row>
    <row r="1020" spans="1:11" ht="14.25" x14ac:dyDescent="0.2">
      <c r="A1020" t="str">
        <f t="shared" si="15"/>
        <v>Grus1974</v>
      </c>
      <c r="B1020" s="46" t="s">
        <v>1041</v>
      </c>
      <c r="C1020" s="46" t="s">
        <v>2851</v>
      </c>
      <c r="D1020" s="47">
        <v>1974</v>
      </c>
      <c r="E1020" s="46"/>
      <c r="F1020" s="47" t="s">
        <v>1407</v>
      </c>
      <c r="G1020" s="47" t="s">
        <v>1421</v>
      </c>
      <c r="H1020" s="47">
        <v>248</v>
      </c>
      <c r="I1020" s="48">
        <v>4.1944444444444444E-2</v>
      </c>
      <c r="J1020" s="48">
        <v>4.0879629629629634E-2</v>
      </c>
      <c r="K1020" s="49">
        <v>17</v>
      </c>
    </row>
    <row r="1021" spans="1:11" ht="14.25" x14ac:dyDescent="0.2">
      <c r="A1021" t="str">
        <f t="shared" si="15"/>
        <v>Korbelář1978</v>
      </c>
      <c r="B1021" s="46" t="s">
        <v>1033</v>
      </c>
      <c r="C1021" s="46" t="s">
        <v>2852</v>
      </c>
      <c r="D1021" s="47">
        <v>1978</v>
      </c>
      <c r="E1021" s="46" t="s">
        <v>2853</v>
      </c>
      <c r="F1021" s="47" t="s">
        <v>1407</v>
      </c>
      <c r="G1021" s="47" t="s">
        <v>1411</v>
      </c>
      <c r="H1021" s="47">
        <v>297</v>
      </c>
      <c r="I1021" s="48">
        <v>4.1932870370370377E-2</v>
      </c>
      <c r="J1021" s="48">
        <v>4.0914351851851848E-2</v>
      </c>
      <c r="K1021" s="49">
        <v>17</v>
      </c>
    </row>
    <row r="1022" spans="1:11" ht="14.25" x14ac:dyDescent="0.2">
      <c r="A1022" t="str">
        <f t="shared" si="15"/>
        <v>Březina1986</v>
      </c>
      <c r="B1022" s="46" t="s">
        <v>1239</v>
      </c>
      <c r="C1022" s="46" t="s">
        <v>1892</v>
      </c>
      <c r="D1022" s="47">
        <v>1986</v>
      </c>
      <c r="E1022" s="46"/>
      <c r="F1022" s="47" t="s">
        <v>1407</v>
      </c>
      <c r="G1022" s="47" t="s">
        <v>1411</v>
      </c>
      <c r="H1022" s="47">
        <v>294</v>
      </c>
      <c r="I1022" s="48">
        <v>4.144675925925926E-2</v>
      </c>
      <c r="J1022" s="48">
        <v>4.0937500000000002E-2</v>
      </c>
      <c r="K1022" s="49">
        <v>17</v>
      </c>
    </row>
    <row r="1023" spans="1:11" ht="14.25" x14ac:dyDescent="0.2">
      <c r="A1023" t="str">
        <f t="shared" si="15"/>
        <v>Mezerova1985</v>
      </c>
      <c r="B1023" s="46" t="s">
        <v>1229</v>
      </c>
      <c r="C1023" s="46" t="s">
        <v>2854</v>
      </c>
      <c r="D1023" s="47">
        <v>1985</v>
      </c>
      <c r="E1023" s="46" t="s">
        <v>2855</v>
      </c>
      <c r="F1023" s="47" t="s">
        <v>1407</v>
      </c>
      <c r="G1023" s="47" t="s">
        <v>1458</v>
      </c>
      <c r="H1023" s="47">
        <v>93</v>
      </c>
      <c r="I1023" s="48">
        <v>4.1458333333333333E-2</v>
      </c>
      <c r="J1023" s="48">
        <v>4.0937500000000002E-2</v>
      </c>
      <c r="K1023" s="49">
        <v>25</v>
      </c>
    </row>
    <row r="1024" spans="1:11" ht="14.25" x14ac:dyDescent="0.2">
      <c r="A1024" t="str">
        <f t="shared" si="15"/>
        <v>Váša1968</v>
      </c>
      <c r="B1024" s="46" t="s">
        <v>1268</v>
      </c>
      <c r="C1024" s="46" t="s">
        <v>2856</v>
      </c>
      <c r="D1024" s="47">
        <v>1968</v>
      </c>
      <c r="E1024" s="46"/>
      <c r="F1024" s="47" t="s">
        <v>1407</v>
      </c>
      <c r="G1024" s="47" t="s">
        <v>1421</v>
      </c>
      <c r="H1024" s="47">
        <v>240</v>
      </c>
      <c r="I1024" s="48">
        <v>4.1736111111111113E-2</v>
      </c>
      <c r="J1024" s="48">
        <v>4.0937500000000002E-2</v>
      </c>
      <c r="K1024" s="49">
        <v>17</v>
      </c>
    </row>
    <row r="1025" spans="1:11" ht="14.25" x14ac:dyDescent="0.2">
      <c r="A1025" t="str">
        <f t="shared" si="15"/>
        <v>Baselová1992</v>
      </c>
      <c r="B1025" s="46" t="s">
        <v>2743</v>
      </c>
      <c r="C1025" s="46" t="s">
        <v>2857</v>
      </c>
      <c r="D1025" s="47">
        <v>1992</v>
      </c>
      <c r="E1025" s="46" t="s">
        <v>2858</v>
      </c>
      <c r="F1025" s="47" t="s">
        <v>1407</v>
      </c>
      <c r="G1025" s="47" t="s">
        <v>1486</v>
      </c>
      <c r="H1025" s="47">
        <v>75</v>
      </c>
      <c r="I1025" s="48">
        <v>4.1273148148148149E-2</v>
      </c>
      <c r="J1025" s="48">
        <v>4.0949074074074075E-2</v>
      </c>
      <c r="K1025" s="49">
        <v>25</v>
      </c>
    </row>
    <row r="1026" spans="1:11" ht="14.25" x14ac:dyDescent="0.2">
      <c r="A1026" t="str">
        <f t="shared" si="15"/>
        <v>Melounová1964</v>
      </c>
      <c r="B1026" s="46" t="s">
        <v>2569</v>
      </c>
      <c r="C1026" s="46" t="s">
        <v>2859</v>
      </c>
      <c r="D1026" s="47">
        <v>1964</v>
      </c>
      <c r="E1026" s="46" t="s">
        <v>1452</v>
      </c>
      <c r="F1026" s="47" t="s">
        <v>1407</v>
      </c>
      <c r="G1026" s="47" t="s">
        <v>1786</v>
      </c>
      <c r="H1026" s="47">
        <v>13</v>
      </c>
      <c r="I1026" s="48">
        <v>4.1226851851851855E-2</v>
      </c>
      <c r="J1026" s="48">
        <v>4.0972222222222222E-2</v>
      </c>
      <c r="K1026" s="49">
        <v>24</v>
      </c>
    </row>
    <row r="1027" spans="1:11" ht="14.25" x14ac:dyDescent="0.2">
      <c r="A1027" t="str">
        <f t="shared" ref="A1027:A1090" si="16">C1027&amp;D1027</f>
        <v>Nezbeda1969</v>
      </c>
      <c r="B1027" s="46" t="s">
        <v>1282</v>
      </c>
      <c r="C1027" s="46" t="s">
        <v>2860</v>
      </c>
      <c r="D1027" s="47">
        <v>1969</v>
      </c>
      <c r="E1027" s="46"/>
      <c r="F1027" s="47" t="s">
        <v>1407</v>
      </c>
      <c r="G1027" s="47" t="s">
        <v>1421</v>
      </c>
      <c r="H1027" s="47">
        <v>249</v>
      </c>
      <c r="I1027" s="48">
        <v>4.2094907407407407E-2</v>
      </c>
      <c r="J1027" s="48">
        <v>4.0972222222222222E-2</v>
      </c>
      <c r="K1027" s="49">
        <v>16</v>
      </c>
    </row>
    <row r="1028" spans="1:11" ht="14.25" x14ac:dyDescent="0.2">
      <c r="A1028" t="str">
        <f t="shared" si="16"/>
        <v>Štelcová1978</v>
      </c>
      <c r="B1028" s="46" t="s">
        <v>1064</v>
      </c>
      <c r="C1028" s="46" t="s">
        <v>2861</v>
      </c>
      <c r="D1028" s="47">
        <v>1978</v>
      </c>
      <c r="E1028" s="46"/>
      <c r="F1028" s="47" t="s">
        <v>1407</v>
      </c>
      <c r="G1028" s="47" t="s">
        <v>1458</v>
      </c>
      <c r="H1028" s="47">
        <v>99</v>
      </c>
      <c r="I1028" s="48">
        <v>4.1840277777777775E-2</v>
      </c>
      <c r="J1028" s="48">
        <v>4.0983796296296296E-2</v>
      </c>
      <c r="K1028" s="49">
        <v>24</v>
      </c>
    </row>
    <row r="1029" spans="1:11" ht="14.25" x14ac:dyDescent="0.2">
      <c r="A1029" t="str">
        <f t="shared" si="16"/>
        <v>Hejkrlík1976</v>
      </c>
      <c r="B1029" s="46" t="s">
        <v>1130</v>
      </c>
      <c r="C1029" s="46" t="s">
        <v>2862</v>
      </c>
      <c r="D1029" s="47">
        <v>1976</v>
      </c>
      <c r="E1029" s="46" t="s">
        <v>2863</v>
      </c>
      <c r="F1029" s="47" t="s">
        <v>1407</v>
      </c>
      <c r="G1029" s="47" t="s">
        <v>1421</v>
      </c>
      <c r="H1029" s="47">
        <v>245</v>
      </c>
      <c r="I1029" s="48">
        <v>4.1886574074074069E-2</v>
      </c>
      <c r="J1029" s="48">
        <v>4.0983796296296296E-2</v>
      </c>
      <c r="K1029" s="49">
        <v>16</v>
      </c>
    </row>
    <row r="1030" spans="1:11" ht="14.25" x14ac:dyDescent="0.2">
      <c r="A1030" t="str">
        <f t="shared" si="16"/>
        <v>Vokáč1950</v>
      </c>
      <c r="B1030" s="46" t="s">
        <v>1124</v>
      </c>
      <c r="C1030" s="46" t="s">
        <v>2309</v>
      </c>
      <c r="D1030" s="47">
        <v>1950</v>
      </c>
      <c r="E1030" s="46" t="s">
        <v>1452</v>
      </c>
      <c r="F1030" s="47" t="s">
        <v>1407</v>
      </c>
      <c r="G1030" s="47" t="s">
        <v>1471</v>
      </c>
      <c r="H1030" s="47">
        <v>39</v>
      </c>
      <c r="I1030" s="48">
        <v>4.2106481481481488E-2</v>
      </c>
      <c r="J1030" s="48">
        <v>4.099537037037037E-2</v>
      </c>
      <c r="K1030" s="49">
        <v>16</v>
      </c>
    </row>
    <row r="1031" spans="1:11" ht="14.25" x14ac:dyDescent="0.2">
      <c r="A1031" t="str">
        <f t="shared" si="16"/>
        <v>Provázková1969</v>
      </c>
      <c r="B1031" s="46" t="s">
        <v>2864</v>
      </c>
      <c r="C1031" s="46" t="s">
        <v>2865</v>
      </c>
      <c r="D1031" s="47">
        <v>1969</v>
      </c>
      <c r="E1031" s="46" t="s">
        <v>2866</v>
      </c>
      <c r="F1031" s="47" t="s">
        <v>1407</v>
      </c>
      <c r="G1031" s="47" t="s">
        <v>1421</v>
      </c>
      <c r="H1031" s="47">
        <v>242</v>
      </c>
      <c r="I1031" s="48">
        <v>4.1770833333333333E-2</v>
      </c>
      <c r="J1031" s="48">
        <v>4.1006944444444443E-2</v>
      </c>
      <c r="K1031" s="49">
        <v>16</v>
      </c>
    </row>
    <row r="1032" spans="1:11" ht="14.25" x14ac:dyDescent="0.2">
      <c r="A1032" t="str">
        <f t="shared" si="16"/>
        <v>Chalupová1987</v>
      </c>
      <c r="B1032" s="46" t="s">
        <v>2867</v>
      </c>
      <c r="C1032" s="46" t="s">
        <v>2868</v>
      </c>
      <c r="D1032" s="47">
        <v>1987</v>
      </c>
      <c r="E1032" s="46"/>
      <c r="F1032" s="47" t="s">
        <v>1407</v>
      </c>
      <c r="G1032" s="47" t="s">
        <v>1458</v>
      </c>
      <c r="H1032" s="47">
        <v>94</v>
      </c>
      <c r="I1032" s="48">
        <v>4.1458333333333333E-2</v>
      </c>
      <c r="J1032" s="48">
        <v>4.1030092592592597E-2</v>
      </c>
      <c r="K1032" s="49">
        <v>24</v>
      </c>
    </row>
    <row r="1033" spans="1:11" ht="14.25" x14ac:dyDescent="0.2">
      <c r="A1033" t="str">
        <f t="shared" si="16"/>
        <v>Pikal1949</v>
      </c>
      <c r="B1033" s="46" t="s">
        <v>1656</v>
      </c>
      <c r="C1033" s="46" t="s">
        <v>2869</v>
      </c>
      <c r="D1033" s="47">
        <v>1949</v>
      </c>
      <c r="E1033" s="46" t="s">
        <v>2338</v>
      </c>
      <c r="F1033" s="47" t="s">
        <v>1407</v>
      </c>
      <c r="G1033" s="47" t="s">
        <v>1471</v>
      </c>
      <c r="H1033" s="47">
        <v>41</v>
      </c>
      <c r="I1033" s="48">
        <v>4.2152777777777782E-2</v>
      </c>
      <c r="J1033" s="48">
        <v>4.1030092592592597E-2</v>
      </c>
      <c r="K1033" s="49">
        <v>16</v>
      </c>
    </row>
    <row r="1034" spans="1:11" ht="14.25" x14ac:dyDescent="0.2">
      <c r="A1034" t="str">
        <f t="shared" si="16"/>
        <v>Zálešáková1987</v>
      </c>
      <c r="B1034" s="46" t="s">
        <v>1099</v>
      </c>
      <c r="C1034" s="46" t="s">
        <v>2870</v>
      </c>
      <c r="D1034" s="47">
        <v>1987</v>
      </c>
      <c r="E1034" s="46"/>
      <c r="F1034" s="47" t="s">
        <v>1407</v>
      </c>
      <c r="G1034" s="47" t="s">
        <v>1458</v>
      </c>
      <c r="H1034" s="47">
        <v>102</v>
      </c>
      <c r="I1034" s="48">
        <v>4.2025462962962966E-2</v>
      </c>
      <c r="J1034" s="48">
        <v>4.1064814814814811E-2</v>
      </c>
      <c r="K1034" s="49">
        <v>24</v>
      </c>
    </row>
    <row r="1035" spans="1:11" ht="14.25" x14ac:dyDescent="0.2">
      <c r="A1035" t="str">
        <f t="shared" si="16"/>
        <v>Tomková1987</v>
      </c>
      <c r="B1035" s="46" t="s">
        <v>2226</v>
      </c>
      <c r="C1035" s="46" t="s">
        <v>2871</v>
      </c>
      <c r="D1035" s="47">
        <v>1987</v>
      </c>
      <c r="E1035" s="46" t="s">
        <v>2793</v>
      </c>
      <c r="F1035" s="47" t="s">
        <v>1407</v>
      </c>
      <c r="G1035" s="47" t="s">
        <v>1458</v>
      </c>
      <c r="H1035" s="47">
        <v>104</v>
      </c>
      <c r="I1035" s="48">
        <v>4.2129629629629628E-2</v>
      </c>
      <c r="J1035" s="48">
        <v>4.1087962962962958E-2</v>
      </c>
      <c r="K1035" s="49">
        <v>24</v>
      </c>
    </row>
    <row r="1036" spans="1:11" ht="14.25" x14ac:dyDescent="0.2">
      <c r="A1036" t="str">
        <f t="shared" si="16"/>
        <v>Hejdrych1982</v>
      </c>
      <c r="B1036" s="46" t="s">
        <v>1796</v>
      </c>
      <c r="C1036" s="46" t="s">
        <v>1874</v>
      </c>
      <c r="D1036" s="47">
        <v>1982</v>
      </c>
      <c r="E1036" s="46" t="s">
        <v>2872</v>
      </c>
      <c r="F1036" s="47" t="s">
        <v>1407</v>
      </c>
      <c r="G1036" s="47" t="s">
        <v>1411</v>
      </c>
      <c r="H1036" s="47">
        <v>299</v>
      </c>
      <c r="I1036" s="48">
        <v>4.2152777777777782E-2</v>
      </c>
      <c r="J1036" s="48">
        <v>4.1099537037037039E-2</v>
      </c>
      <c r="K1036" s="49">
        <v>16</v>
      </c>
    </row>
    <row r="1037" spans="1:11" ht="14.25" x14ac:dyDescent="0.2">
      <c r="A1037" t="str">
        <f t="shared" si="16"/>
        <v>Bělecký1956</v>
      </c>
      <c r="B1037" s="46" t="s">
        <v>1130</v>
      </c>
      <c r="C1037" s="46" t="s">
        <v>2873</v>
      </c>
      <c r="D1037" s="47">
        <v>1956</v>
      </c>
      <c r="E1037" s="46"/>
      <c r="F1037" s="47" t="s">
        <v>1407</v>
      </c>
      <c r="G1037" s="47" t="s">
        <v>1471</v>
      </c>
      <c r="H1037" s="47">
        <v>38</v>
      </c>
      <c r="I1037" s="48">
        <v>4.2037037037037039E-2</v>
      </c>
      <c r="J1037" s="48">
        <v>4.1157407407407406E-2</v>
      </c>
      <c r="K1037" s="49">
        <v>16</v>
      </c>
    </row>
    <row r="1038" spans="1:11" ht="14.25" x14ac:dyDescent="0.2">
      <c r="A1038" t="str">
        <f t="shared" si="16"/>
        <v>Cvrckova1982</v>
      </c>
      <c r="B1038" s="46" t="s">
        <v>1108</v>
      </c>
      <c r="C1038" s="46" t="s">
        <v>2874</v>
      </c>
      <c r="D1038" s="47">
        <v>1982</v>
      </c>
      <c r="E1038" s="46" t="s">
        <v>1969</v>
      </c>
      <c r="F1038" s="47" t="s">
        <v>1407</v>
      </c>
      <c r="G1038" s="47" t="s">
        <v>1458</v>
      </c>
      <c r="H1038" s="47">
        <v>91</v>
      </c>
      <c r="I1038" s="48">
        <v>4.1342592592592591E-2</v>
      </c>
      <c r="J1038" s="48">
        <v>4.116898148148148E-2</v>
      </c>
      <c r="K1038" s="49">
        <v>24</v>
      </c>
    </row>
    <row r="1039" spans="1:11" ht="14.25" x14ac:dyDescent="0.2">
      <c r="A1039" t="str">
        <f t="shared" si="16"/>
        <v>musialek1976</v>
      </c>
      <c r="B1039" s="46" t="s">
        <v>2875</v>
      </c>
      <c r="C1039" s="46" t="s">
        <v>2876</v>
      </c>
      <c r="D1039" s="47">
        <v>1976</v>
      </c>
      <c r="E1039" s="46"/>
      <c r="F1039" s="47" t="s">
        <v>1407</v>
      </c>
      <c r="G1039" s="47" t="s">
        <v>1421</v>
      </c>
      <c r="H1039" s="47">
        <v>251</v>
      </c>
      <c r="I1039" s="48">
        <v>4.2175925925925922E-2</v>
      </c>
      <c r="J1039" s="48">
        <v>4.1180555555555554E-2</v>
      </c>
      <c r="K1039" s="49">
        <v>16</v>
      </c>
    </row>
    <row r="1040" spans="1:11" ht="14.25" x14ac:dyDescent="0.2">
      <c r="A1040" t="str">
        <f t="shared" si="16"/>
        <v>Salot1980</v>
      </c>
      <c r="B1040" s="46" t="s">
        <v>1123</v>
      </c>
      <c r="C1040" s="46" t="s">
        <v>2847</v>
      </c>
      <c r="D1040" s="47">
        <v>1980</v>
      </c>
      <c r="E1040" s="46"/>
      <c r="F1040" s="47" t="s">
        <v>1407</v>
      </c>
      <c r="G1040" s="47" t="s">
        <v>1458</v>
      </c>
      <c r="H1040" s="47">
        <v>101</v>
      </c>
      <c r="I1040" s="48">
        <v>4.1874999999999996E-2</v>
      </c>
      <c r="J1040" s="48">
        <v>4.1192129629629634E-2</v>
      </c>
      <c r="K1040" s="49">
        <v>24</v>
      </c>
    </row>
    <row r="1041" spans="1:11" ht="14.25" x14ac:dyDescent="0.2">
      <c r="A1041" t="str">
        <f t="shared" si="16"/>
        <v>Moravcová1985</v>
      </c>
      <c r="B1041" s="46" t="s">
        <v>1108</v>
      </c>
      <c r="C1041" s="46" t="s">
        <v>2877</v>
      </c>
      <c r="D1041" s="47">
        <v>1985</v>
      </c>
      <c r="E1041" s="46" t="s">
        <v>2821</v>
      </c>
      <c r="F1041" s="47" t="s">
        <v>1407</v>
      </c>
      <c r="G1041" s="47" t="s">
        <v>1458</v>
      </c>
      <c r="H1041" s="47">
        <v>103</v>
      </c>
      <c r="I1041" s="48">
        <v>4.2106481481481488E-2</v>
      </c>
      <c r="J1041" s="48">
        <v>4.1203703703703708E-2</v>
      </c>
      <c r="K1041" s="49">
        <v>24</v>
      </c>
    </row>
    <row r="1042" spans="1:11" ht="14.25" x14ac:dyDescent="0.2">
      <c r="A1042" t="str">
        <f t="shared" si="16"/>
        <v>Rabhi1970</v>
      </c>
      <c r="B1042" s="46" t="s">
        <v>2878</v>
      </c>
      <c r="C1042" s="46" t="s">
        <v>2697</v>
      </c>
      <c r="D1042" s="47">
        <v>1970</v>
      </c>
      <c r="E1042" s="46"/>
      <c r="F1042" s="47" t="s">
        <v>1407</v>
      </c>
      <c r="G1042" s="47" t="s">
        <v>1421</v>
      </c>
      <c r="H1042" s="47">
        <v>241</v>
      </c>
      <c r="I1042" s="48">
        <v>4.1736111111111113E-2</v>
      </c>
      <c r="J1042" s="48">
        <v>4.1215277777777774E-2</v>
      </c>
      <c r="K1042" s="49">
        <v>16</v>
      </c>
    </row>
    <row r="1043" spans="1:11" ht="14.25" x14ac:dyDescent="0.2">
      <c r="A1043" t="str">
        <f t="shared" si="16"/>
        <v>Kantorová1978</v>
      </c>
      <c r="B1043" s="46" t="s">
        <v>1371</v>
      </c>
      <c r="C1043" s="46" t="s">
        <v>2029</v>
      </c>
      <c r="D1043" s="47">
        <v>1978</v>
      </c>
      <c r="E1043" s="46"/>
      <c r="F1043" s="47" t="s">
        <v>1407</v>
      </c>
      <c r="G1043" s="47" t="s">
        <v>1458</v>
      </c>
      <c r="H1043" s="47">
        <v>98</v>
      </c>
      <c r="I1043" s="48">
        <v>4.1828703703703701E-2</v>
      </c>
      <c r="J1043" s="48">
        <v>4.1215277777777774E-2</v>
      </c>
      <c r="K1043" s="49">
        <v>24</v>
      </c>
    </row>
    <row r="1044" spans="1:11" ht="14.25" x14ac:dyDescent="0.2">
      <c r="A1044" t="str">
        <f t="shared" si="16"/>
        <v>Kantor1977</v>
      </c>
      <c r="B1044" s="46" t="s">
        <v>1496</v>
      </c>
      <c r="C1044" s="46" t="s">
        <v>2879</v>
      </c>
      <c r="D1044" s="47">
        <v>1977</v>
      </c>
      <c r="E1044" s="46" t="s">
        <v>2880</v>
      </c>
      <c r="F1044" s="47" t="s">
        <v>1407</v>
      </c>
      <c r="G1044" s="47" t="s">
        <v>1421</v>
      </c>
      <c r="H1044" s="47">
        <v>243</v>
      </c>
      <c r="I1044" s="48">
        <v>4.1828703703703701E-2</v>
      </c>
      <c r="J1044" s="48">
        <v>4.1215277777777774E-2</v>
      </c>
      <c r="K1044" s="49">
        <v>16</v>
      </c>
    </row>
    <row r="1045" spans="1:11" ht="14.25" x14ac:dyDescent="0.2">
      <c r="A1045" t="str">
        <f t="shared" si="16"/>
        <v>Dobisova1980</v>
      </c>
      <c r="B1045" s="46" t="s">
        <v>2881</v>
      </c>
      <c r="C1045" s="46" t="s">
        <v>2882</v>
      </c>
      <c r="D1045" s="47">
        <v>1980</v>
      </c>
      <c r="E1045" s="46" t="s">
        <v>2258</v>
      </c>
      <c r="F1045" s="47" t="s">
        <v>1407</v>
      </c>
      <c r="G1045" s="47" t="s">
        <v>1458</v>
      </c>
      <c r="H1045" s="47">
        <v>100</v>
      </c>
      <c r="I1045" s="48">
        <v>4.1851851851851855E-2</v>
      </c>
      <c r="J1045" s="48">
        <v>4.1226851851851855E-2</v>
      </c>
      <c r="K1045" s="49">
        <v>24</v>
      </c>
    </row>
    <row r="1046" spans="1:11" ht="14.25" x14ac:dyDescent="0.2">
      <c r="A1046" t="str">
        <f t="shared" si="16"/>
        <v>Síbrová1991</v>
      </c>
      <c r="B1046" s="46" t="s">
        <v>1371</v>
      </c>
      <c r="C1046" s="46" t="s">
        <v>2883</v>
      </c>
      <c r="D1046" s="47">
        <v>1991</v>
      </c>
      <c r="E1046" s="46"/>
      <c r="F1046" s="47" t="s">
        <v>1407</v>
      </c>
      <c r="G1046" s="47" t="s">
        <v>1486</v>
      </c>
      <c r="H1046" s="47">
        <v>78</v>
      </c>
      <c r="I1046" s="48">
        <v>4.2199074074074076E-2</v>
      </c>
      <c r="J1046" s="48">
        <v>4.1226851851851855E-2</v>
      </c>
      <c r="K1046" s="49">
        <v>24</v>
      </c>
    </row>
    <row r="1047" spans="1:11" ht="14.25" x14ac:dyDescent="0.2">
      <c r="A1047" t="str">
        <f t="shared" si="16"/>
        <v>Břindová1964</v>
      </c>
      <c r="B1047" s="46" t="s">
        <v>1364</v>
      </c>
      <c r="C1047" s="46" t="s">
        <v>2884</v>
      </c>
      <c r="D1047" s="47">
        <v>1964</v>
      </c>
      <c r="E1047" s="46"/>
      <c r="F1047" s="47" t="s">
        <v>1407</v>
      </c>
      <c r="G1047" s="47" t="s">
        <v>1786</v>
      </c>
      <c r="H1047" s="47">
        <v>14</v>
      </c>
      <c r="I1047" s="48">
        <v>4.1990740740740745E-2</v>
      </c>
      <c r="J1047" s="48">
        <v>4.1273148148148149E-2</v>
      </c>
      <c r="K1047" s="49">
        <v>24</v>
      </c>
    </row>
    <row r="1048" spans="1:11" ht="14.25" x14ac:dyDescent="0.2">
      <c r="A1048" t="str">
        <f t="shared" si="16"/>
        <v>Blaha1988</v>
      </c>
      <c r="B1048" s="46" t="s">
        <v>1239</v>
      </c>
      <c r="C1048" s="46" t="s">
        <v>2885</v>
      </c>
      <c r="D1048" s="47">
        <v>1988</v>
      </c>
      <c r="E1048" s="46"/>
      <c r="F1048" s="47" t="s">
        <v>1407</v>
      </c>
      <c r="G1048" s="47" t="s">
        <v>1408</v>
      </c>
      <c r="H1048" s="47">
        <v>106</v>
      </c>
      <c r="I1048" s="48">
        <v>4.2291666666666665E-2</v>
      </c>
      <c r="J1048" s="48">
        <v>4.1273148148148149E-2</v>
      </c>
      <c r="K1048" s="49">
        <v>16</v>
      </c>
    </row>
    <row r="1049" spans="1:11" ht="14.25" x14ac:dyDescent="0.2">
      <c r="A1049" t="str">
        <f t="shared" si="16"/>
        <v>Kroužilová1991</v>
      </c>
      <c r="B1049" s="46" t="s">
        <v>1173</v>
      </c>
      <c r="C1049" s="46" t="s">
        <v>1928</v>
      </c>
      <c r="D1049" s="47">
        <v>1991</v>
      </c>
      <c r="E1049" s="46"/>
      <c r="F1049" s="47" t="s">
        <v>1407</v>
      </c>
      <c r="G1049" s="47" t="s">
        <v>1486</v>
      </c>
      <c r="H1049" s="47">
        <v>79</v>
      </c>
      <c r="I1049" s="48">
        <v>4.2222222222222223E-2</v>
      </c>
      <c r="J1049" s="48">
        <v>4.1284722222222223E-2</v>
      </c>
      <c r="K1049" s="49">
        <v>24</v>
      </c>
    </row>
    <row r="1050" spans="1:11" ht="14.25" x14ac:dyDescent="0.2">
      <c r="A1050" t="str">
        <f t="shared" si="16"/>
        <v>Wiener1956</v>
      </c>
      <c r="B1050" s="46" t="s">
        <v>1337</v>
      </c>
      <c r="C1050" s="46" t="s">
        <v>2781</v>
      </c>
      <c r="D1050" s="47">
        <v>1956</v>
      </c>
      <c r="E1050" s="46" t="s">
        <v>1746</v>
      </c>
      <c r="F1050" s="47" t="s">
        <v>1407</v>
      </c>
      <c r="G1050" s="47" t="s">
        <v>1471</v>
      </c>
      <c r="H1050" s="47">
        <v>42</v>
      </c>
      <c r="I1050" s="48">
        <v>4.2395833333333334E-2</v>
      </c>
      <c r="J1050" s="48">
        <v>4.1284722222222223E-2</v>
      </c>
      <c r="K1050" s="49">
        <v>16</v>
      </c>
    </row>
    <row r="1051" spans="1:11" ht="14.25" x14ac:dyDescent="0.2">
      <c r="A1051" t="str">
        <f t="shared" si="16"/>
        <v>Kuchtíček1971</v>
      </c>
      <c r="B1051" s="46" t="s">
        <v>1041</v>
      </c>
      <c r="C1051" s="46" t="s">
        <v>2886</v>
      </c>
      <c r="D1051" s="47">
        <v>1971</v>
      </c>
      <c r="E1051" s="46"/>
      <c r="F1051" s="47" t="s">
        <v>1407</v>
      </c>
      <c r="G1051" s="47" t="s">
        <v>1421</v>
      </c>
      <c r="H1051" s="47">
        <v>250</v>
      </c>
      <c r="I1051" s="48">
        <v>4.2129629629629628E-2</v>
      </c>
      <c r="J1051" s="48">
        <v>4.1296296296296296E-2</v>
      </c>
      <c r="K1051" s="49">
        <v>16</v>
      </c>
    </row>
    <row r="1052" spans="1:11" ht="14.25" x14ac:dyDescent="0.2">
      <c r="A1052" t="str">
        <f t="shared" si="16"/>
        <v>Pecherová1980</v>
      </c>
      <c r="B1052" s="46" t="s">
        <v>1355</v>
      </c>
      <c r="C1052" s="46" t="s">
        <v>2887</v>
      </c>
      <c r="D1052" s="47">
        <v>1980</v>
      </c>
      <c r="E1052" s="46" t="s">
        <v>2888</v>
      </c>
      <c r="F1052" s="47" t="s">
        <v>1407</v>
      </c>
      <c r="G1052" s="47" t="s">
        <v>1458</v>
      </c>
      <c r="H1052" s="47">
        <v>105</v>
      </c>
      <c r="I1052" s="48">
        <v>4.221064814814815E-2</v>
      </c>
      <c r="J1052" s="48">
        <v>4.1342592592592591E-2</v>
      </c>
      <c r="K1052" s="49">
        <v>24</v>
      </c>
    </row>
    <row r="1053" spans="1:11" ht="14.25" x14ac:dyDescent="0.2">
      <c r="A1053" t="str">
        <f t="shared" si="16"/>
        <v>Strouhal1979</v>
      </c>
      <c r="B1053" s="46" t="s">
        <v>1109</v>
      </c>
      <c r="C1053" s="46" t="s">
        <v>2889</v>
      </c>
      <c r="D1053" s="47">
        <v>1979</v>
      </c>
      <c r="E1053" s="46" t="s">
        <v>2888</v>
      </c>
      <c r="F1053" s="47" t="s">
        <v>1407</v>
      </c>
      <c r="G1053" s="47" t="s">
        <v>1411</v>
      </c>
      <c r="H1053" s="47">
        <v>300</v>
      </c>
      <c r="I1053" s="48">
        <v>4.221064814814815E-2</v>
      </c>
      <c r="J1053" s="48">
        <v>4.1354166666666664E-2</v>
      </c>
      <c r="K1053" s="49">
        <v>16</v>
      </c>
    </row>
    <row r="1054" spans="1:11" ht="14.25" x14ac:dyDescent="0.2">
      <c r="A1054" t="str">
        <f t="shared" si="16"/>
        <v>Bartek1985</v>
      </c>
      <c r="B1054" s="46" t="s">
        <v>1268</v>
      </c>
      <c r="C1054" s="46" t="s">
        <v>2071</v>
      </c>
      <c r="D1054" s="47">
        <v>1985</v>
      </c>
      <c r="E1054" s="46"/>
      <c r="F1054" s="47" t="s">
        <v>1407</v>
      </c>
      <c r="G1054" s="47" t="s">
        <v>1411</v>
      </c>
      <c r="H1054" s="47">
        <v>301</v>
      </c>
      <c r="I1054" s="48">
        <v>4.2326388888888893E-2</v>
      </c>
      <c r="J1054" s="48">
        <v>4.1365740740740745E-2</v>
      </c>
      <c r="K1054" s="49">
        <v>16</v>
      </c>
    </row>
    <row r="1055" spans="1:11" ht="14.25" x14ac:dyDescent="0.2">
      <c r="A1055" t="str">
        <f t="shared" si="16"/>
        <v>Kornia1969</v>
      </c>
      <c r="B1055" s="46" t="s">
        <v>1496</v>
      </c>
      <c r="C1055" s="46" t="s">
        <v>2890</v>
      </c>
      <c r="D1055" s="47">
        <v>1969</v>
      </c>
      <c r="E1055" s="46" t="s">
        <v>1562</v>
      </c>
      <c r="F1055" s="47" t="s">
        <v>1407</v>
      </c>
      <c r="G1055" s="47" t="s">
        <v>1421</v>
      </c>
      <c r="H1055" s="47">
        <v>246</v>
      </c>
      <c r="I1055" s="48">
        <v>4.1932870370370377E-2</v>
      </c>
      <c r="J1055" s="48">
        <v>4.1412037037037039E-2</v>
      </c>
      <c r="K1055" s="49">
        <v>16</v>
      </c>
    </row>
    <row r="1056" spans="1:11" ht="14.25" x14ac:dyDescent="0.2">
      <c r="A1056" t="str">
        <f t="shared" si="16"/>
        <v>Mičker1973</v>
      </c>
      <c r="B1056" s="46" t="s">
        <v>1282</v>
      </c>
      <c r="C1056" s="46" t="s">
        <v>2891</v>
      </c>
      <c r="D1056" s="47">
        <v>1973</v>
      </c>
      <c r="E1056" s="46" t="s">
        <v>1562</v>
      </c>
      <c r="F1056" s="47" t="s">
        <v>1407</v>
      </c>
      <c r="G1056" s="47" t="s">
        <v>1421</v>
      </c>
      <c r="H1056" s="47">
        <v>247</v>
      </c>
      <c r="I1056" s="48">
        <v>4.1932870370370377E-2</v>
      </c>
      <c r="J1056" s="48">
        <v>4.1412037037037039E-2</v>
      </c>
      <c r="K1056" s="49">
        <v>16</v>
      </c>
    </row>
    <row r="1057" spans="1:11" ht="14.25" x14ac:dyDescent="0.2">
      <c r="A1057" t="str">
        <f t="shared" si="16"/>
        <v>Kabátová1991</v>
      </c>
      <c r="B1057" s="46" t="s">
        <v>1063</v>
      </c>
      <c r="C1057" s="46" t="s">
        <v>2834</v>
      </c>
      <c r="D1057" s="47">
        <v>1991</v>
      </c>
      <c r="E1057" s="46"/>
      <c r="F1057" s="47" t="s">
        <v>1407</v>
      </c>
      <c r="G1057" s="47" t="s">
        <v>1486</v>
      </c>
      <c r="H1057" s="47">
        <v>76</v>
      </c>
      <c r="I1057" s="48">
        <v>4.2094907407407407E-2</v>
      </c>
      <c r="J1057" s="48">
        <v>4.1412037037037039E-2</v>
      </c>
      <c r="K1057" s="49">
        <v>24</v>
      </c>
    </row>
    <row r="1058" spans="1:11" ht="14.25" x14ac:dyDescent="0.2">
      <c r="A1058" t="str">
        <f t="shared" si="16"/>
        <v>Včelák1983</v>
      </c>
      <c r="B1058" s="46" t="s">
        <v>1239</v>
      </c>
      <c r="C1058" s="46" t="s">
        <v>2892</v>
      </c>
      <c r="D1058" s="47">
        <v>1983</v>
      </c>
      <c r="E1058" s="46"/>
      <c r="F1058" s="47" t="s">
        <v>1407</v>
      </c>
      <c r="G1058" s="47" t="s">
        <v>1411</v>
      </c>
      <c r="H1058" s="47">
        <v>298</v>
      </c>
      <c r="I1058" s="48">
        <v>4.2106481481481488E-2</v>
      </c>
      <c r="J1058" s="48">
        <v>4.1412037037037039E-2</v>
      </c>
      <c r="K1058" s="49">
        <v>16</v>
      </c>
    </row>
    <row r="1059" spans="1:11" ht="14.25" x14ac:dyDescent="0.2">
      <c r="A1059" t="str">
        <f t="shared" si="16"/>
        <v>Bareš1980</v>
      </c>
      <c r="B1059" s="46" t="s">
        <v>1268</v>
      </c>
      <c r="C1059" s="46" t="s">
        <v>2893</v>
      </c>
      <c r="D1059" s="47">
        <v>1980</v>
      </c>
      <c r="E1059" s="46" t="s">
        <v>2894</v>
      </c>
      <c r="F1059" s="47" t="s">
        <v>1407</v>
      </c>
      <c r="G1059" s="47" t="s">
        <v>1411</v>
      </c>
      <c r="H1059" s="47">
        <v>302</v>
      </c>
      <c r="I1059" s="48">
        <v>4.2361111111111106E-2</v>
      </c>
      <c r="J1059" s="48">
        <v>4.148148148148148E-2</v>
      </c>
      <c r="K1059" s="49">
        <v>16</v>
      </c>
    </row>
    <row r="1060" spans="1:11" ht="14.25" x14ac:dyDescent="0.2">
      <c r="A1060" t="str">
        <f t="shared" si="16"/>
        <v>Hlava1955</v>
      </c>
      <c r="B1060" s="46" t="s">
        <v>1124</v>
      </c>
      <c r="C1060" s="46" t="s">
        <v>2895</v>
      </c>
      <c r="D1060" s="47">
        <v>1955</v>
      </c>
      <c r="E1060" s="46"/>
      <c r="F1060" s="47" t="s">
        <v>1407</v>
      </c>
      <c r="G1060" s="47" t="s">
        <v>1471</v>
      </c>
      <c r="H1060" s="47">
        <v>43</v>
      </c>
      <c r="I1060" s="48">
        <v>4.2430555555555555E-2</v>
      </c>
      <c r="J1060" s="48">
        <v>4.148148148148148E-2</v>
      </c>
      <c r="K1060" s="49">
        <v>16</v>
      </c>
    </row>
    <row r="1061" spans="1:11" ht="14.25" x14ac:dyDescent="0.2">
      <c r="A1061" t="str">
        <f t="shared" si="16"/>
        <v>Pláteníková1983</v>
      </c>
      <c r="B1061" s="46" t="s">
        <v>1355</v>
      </c>
      <c r="C1061" s="46" t="s">
        <v>2896</v>
      </c>
      <c r="D1061" s="47">
        <v>1983</v>
      </c>
      <c r="E1061" s="46" t="s">
        <v>1776</v>
      </c>
      <c r="F1061" s="47" t="s">
        <v>1407</v>
      </c>
      <c r="G1061" s="47" t="s">
        <v>1458</v>
      </c>
      <c r="H1061" s="47">
        <v>106</v>
      </c>
      <c r="I1061" s="48">
        <v>4.2453703703703709E-2</v>
      </c>
      <c r="J1061" s="48">
        <v>4.148148148148148E-2</v>
      </c>
      <c r="K1061" s="49">
        <v>24</v>
      </c>
    </row>
    <row r="1062" spans="1:11" ht="14.25" x14ac:dyDescent="0.2">
      <c r="A1062" t="str">
        <f t="shared" si="16"/>
        <v>Ge1954</v>
      </c>
      <c r="B1062" s="46" t="s">
        <v>2897</v>
      </c>
      <c r="C1062" s="46" t="s">
        <v>2898</v>
      </c>
      <c r="D1062" s="47">
        <v>1954</v>
      </c>
      <c r="E1062" s="46" t="s">
        <v>2899</v>
      </c>
      <c r="F1062" s="47" t="s">
        <v>1407</v>
      </c>
      <c r="G1062" s="47" t="s">
        <v>1471</v>
      </c>
      <c r="H1062" s="47">
        <v>40</v>
      </c>
      <c r="I1062" s="48">
        <v>4.2106481481481488E-2</v>
      </c>
      <c r="J1062" s="48">
        <v>4.1504629629629627E-2</v>
      </c>
      <c r="K1062" s="49">
        <v>16</v>
      </c>
    </row>
    <row r="1063" spans="1:11" ht="14.25" x14ac:dyDescent="0.2">
      <c r="A1063" t="str">
        <f t="shared" si="16"/>
        <v>Chromčáková1983</v>
      </c>
      <c r="B1063" s="46" t="s">
        <v>1631</v>
      </c>
      <c r="C1063" s="46" t="s">
        <v>2900</v>
      </c>
      <c r="D1063" s="47">
        <v>1983</v>
      </c>
      <c r="E1063" s="46"/>
      <c r="F1063" s="47" t="s">
        <v>1407</v>
      </c>
      <c r="G1063" s="47" t="s">
        <v>1458</v>
      </c>
      <c r="H1063" s="47">
        <v>109</v>
      </c>
      <c r="I1063" s="48">
        <v>4.2696759259259261E-2</v>
      </c>
      <c r="J1063" s="48">
        <v>4.1550925925925929E-2</v>
      </c>
      <c r="K1063" s="49">
        <v>24</v>
      </c>
    </row>
    <row r="1064" spans="1:11" ht="14.25" x14ac:dyDescent="0.2">
      <c r="A1064" t="str">
        <f t="shared" si="16"/>
        <v>Volfová2002</v>
      </c>
      <c r="B1064" s="46" t="s">
        <v>2408</v>
      </c>
      <c r="C1064" s="46" t="s">
        <v>2901</v>
      </c>
      <c r="D1064" s="47">
        <v>2002</v>
      </c>
      <c r="E1064" s="46" t="s">
        <v>2902</v>
      </c>
      <c r="F1064" s="47" t="s">
        <v>1407</v>
      </c>
      <c r="G1064" s="47" t="s">
        <v>1486</v>
      </c>
      <c r="H1064" s="47">
        <v>80</v>
      </c>
      <c r="I1064" s="48">
        <v>4.2314814814814812E-2</v>
      </c>
      <c r="J1064" s="48">
        <v>4.1574074074074076E-2</v>
      </c>
      <c r="K1064" s="49">
        <v>24</v>
      </c>
    </row>
    <row r="1065" spans="1:11" ht="14.25" x14ac:dyDescent="0.2">
      <c r="A1065" t="str">
        <f t="shared" si="16"/>
        <v>Nováková1989</v>
      </c>
      <c r="B1065" s="46" t="s">
        <v>1063</v>
      </c>
      <c r="C1065" s="46" t="s">
        <v>2537</v>
      </c>
      <c r="D1065" s="47">
        <v>1989</v>
      </c>
      <c r="E1065" s="46"/>
      <c r="F1065" s="47" t="s">
        <v>1407</v>
      </c>
      <c r="G1065" s="47" t="s">
        <v>1486</v>
      </c>
      <c r="H1065" s="47">
        <v>77</v>
      </c>
      <c r="I1065" s="48">
        <v>4.2199074074074076E-2</v>
      </c>
      <c r="J1065" s="48">
        <v>4.1597222222222223E-2</v>
      </c>
      <c r="K1065" s="49">
        <v>24</v>
      </c>
    </row>
    <row r="1066" spans="1:11" ht="14.25" x14ac:dyDescent="0.2">
      <c r="A1066" t="str">
        <f t="shared" si="16"/>
        <v>Wolfram1982</v>
      </c>
      <c r="B1066" s="46" t="s">
        <v>1219</v>
      </c>
      <c r="C1066" s="46" t="s">
        <v>2903</v>
      </c>
      <c r="D1066" s="47">
        <v>1982</v>
      </c>
      <c r="E1066" s="46"/>
      <c r="F1066" s="47" t="s">
        <v>1407</v>
      </c>
      <c r="G1066" s="47" t="s">
        <v>1411</v>
      </c>
      <c r="H1066" s="47">
        <v>303</v>
      </c>
      <c r="I1066" s="48">
        <v>4.2638888888888893E-2</v>
      </c>
      <c r="J1066" s="48">
        <v>4.162037037037037E-2</v>
      </c>
      <c r="K1066" s="49">
        <v>16</v>
      </c>
    </row>
    <row r="1067" spans="1:11" ht="14.25" x14ac:dyDescent="0.2">
      <c r="A1067" t="str">
        <f t="shared" si="16"/>
        <v>Veverová1970</v>
      </c>
      <c r="B1067" s="46" t="s">
        <v>1348</v>
      </c>
      <c r="C1067" s="46" t="s">
        <v>2904</v>
      </c>
      <c r="D1067" s="47">
        <v>1970</v>
      </c>
      <c r="E1067" s="46" t="s">
        <v>2689</v>
      </c>
      <c r="F1067" s="47" t="s">
        <v>1407</v>
      </c>
      <c r="G1067" s="47" t="s">
        <v>1822</v>
      </c>
      <c r="H1067" s="47">
        <v>72</v>
      </c>
      <c r="I1067" s="48">
        <v>4.2303240740740738E-2</v>
      </c>
      <c r="J1067" s="48">
        <v>4.1631944444444451E-2</v>
      </c>
      <c r="K1067" s="49">
        <v>24</v>
      </c>
    </row>
    <row r="1068" spans="1:11" ht="14.25" x14ac:dyDescent="0.2">
      <c r="A1068" t="str">
        <f t="shared" si="16"/>
        <v>Novák1964</v>
      </c>
      <c r="B1068" s="46" t="s">
        <v>1124</v>
      </c>
      <c r="C1068" s="46" t="s">
        <v>1340</v>
      </c>
      <c r="D1068" s="47">
        <v>1964</v>
      </c>
      <c r="E1068" s="46"/>
      <c r="F1068" s="47" t="s">
        <v>1407</v>
      </c>
      <c r="G1068" s="47" t="s">
        <v>1587</v>
      </c>
      <c r="H1068" s="47">
        <v>87</v>
      </c>
      <c r="I1068" s="48">
        <v>4.2245370370370371E-2</v>
      </c>
      <c r="J1068" s="48">
        <v>4.1655092592592598E-2</v>
      </c>
      <c r="K1068" s="49">
        <v>16</v>
      </c>
    </row>
    <row r="1069" spans="1:11" ht="14.25" x14ac:dyDescent="0.2">
      <c r="A1069" t="str">
        <f t="shared" si="16"/>
        <v>Šindelář1979</v>
      </c>
      <c r="B1069" s="46" t="s">
        <v>1268</v>
      </c>
      <c r="C1069" s="46" t="s">
        <v>1987</v>
      </c>
      <c r="D1069" s="47">
        <v>1979</v>
      </c>
      <c r="E1069" s="46"/>
      <c r="F1069" s="47" t="s">
        <v>1407</v>
      </c>
      <c r="G1069" s="47" t="s">
        <v>1411</v>
      </c>
      <c r="H1069" s="47">
        <v>304</v>
      </c>
      <c r="I1069" s="48">
        <v>4.2754629629629635E-2</v>
      </c>
      <c r="J1069" s="48">
        <v>4.1689814814814818E-2</v>
      </c>
      <c r="K1069" s="49">
        <v>15</v>
      </c>
    </row>
    <row r="1070" spans="1:11" ht="14.25" x14ac:dyDescent="0.2">
      <c r="A1070" t="str">
        <f t="shared" si="16"/>
        <v>Václavek1992</v>
      </c>
      <c r="B1070" s="46" t="s">
        <v>1239</v>
      </c>
      <c r="C1070" s="46" t="s">
        <v>2905</v>
      </c>
      <c r="D1070" s="47">
        <v>1992</v>
      </c>
      <c r="E1070" s="46"/>
      <c r="F1070" s="47" t="s">
        <v>1407</v>
      </c>
      <c r="G1070" s="47" t="s">
        <v>1408</v>
      </c>
      <c r="H1070" s="47">
        <v>105</v>
      </c>
      <c r="I1070" s="48">
        <v>4.1956018518518517E-2</v>
      </c>
      <c r="J1070" s="48">
        <v>4.1736111111111113E-2</v>
      </c>
      <c r="K1070" s="49">
        <v>15</v>
      </c>
    </row>
    <row r="1071" spans="1:11" ht="14.25" x14ac:dyDescent="0.2">
      <c r="A1071" t="str">
        <f t="shared" si="16"/>
        <v>Kmentova1977</v>
      </c>
      <c r="B1071" s="46" t="s">
        <v>2421</v>
      </c>
      <c r="C1071" s="46" t="s">
        <v>2906</v>
      </c>
      <c r="D1071" s="47">
        <v>1977</v>
      </c>
      <c r="E1071" s="46"/>
      <c r="F1071" s="47" t="s">
        <v>1407</v>
      </c>
      <c r="G1071" s="47" t="s">
        <v>1822</v>
      </c>
      <c r="H1071" s="47">
        <v>71</v>
      </c>
      <c r="I1071" s="48">
        <v>4.1967592592592591E-2</v>
      </c>
      <c r="J1071" s="48">
        <v>4.1851851851851855E-2</v>
      </c>
      <c r="K1071" s="49">
        <v>23</v>
      </c>
    </row>
    <row r="1072" spans="1:11" ht="14.25" x14ac:dyDescent="0.2">
      <c r="A1072" t="str">
        <f t="shared" si="16"/>
        <v>Havlasová1964</v>
      </c>
      <c r="B1072" s="46" t="s">
        <v>1064</v>
      </c>
      <c r="C1072" s="46" t="s">
        <v>2907</v>
      </c>
      <c r="D1072" s="47">
        <v>1964</v>
      </c>
      <c r="E1072" s="46" t="s">
        <v>2908</v>
      </c>
      <c r="F1072" s="47" t="s">
        <v>1407</v>
      </c>
      <c r="G1072" s="47" t="s">
        <v>1786</v>
      </c>
      <c r="H1072" s="47">
        <v>15</v>
      </c>
      <c r="I1072" s="48">
        <v>4.2569444444444444E-2</v>
      </c>
      <c r="J1072" s="48">
        <v>4.189814814814815E-2</v>
      </c>
      <c r="K1072" s="49">
        <v>23</v>
      </c>
    </row>
    <row r="1073" spans="1:11" ht="14.25" x14ac:dyDescent="0.2">
      <c r="A1073" t="str">
        <f t="shared" si="16"/>
        <v>Pospíchalová1983</v>
      </c>
      <c r="B1073" s="46" t="s">
        <v>1138</v>
      </c>
      <c r="C1073" s="46" t="s">
        <v>2909</v>
      </c>
      <c r="D1073" s="47">
        <v>1983</v>
      </c>
      <c r="E1073" s="46" t="s">
        <v>2910</v>
      </c>
      <c r="F1073" s="47" t="s">
        <v>1407</v>
      </c>
      <c r="G1073" s="47" t="s">
        <v>1458</v>
      </c>
      <c r="H1073" s="47">
        <v>110</v>
      </c>
      <c r="I1073" s="48">
        <v>4.2858796296296298E-2</v>
      </c>
      <c r="J1073" s="48">
        <v>4.1921296296296297E-2</v>
      </c>
      <c r="K1073" s="49">
        <v>23</v>
      </c>
    </row>
    <row r="1074" spans="1:11" ht="14.25" x14ac:dyDescent="0.2">
      <c r="A1074" t="str">
        <f t="shared" si="16"/>
        <v>Slížová1978</v>
      </c>
      <c r="B1074" s="46" t="s">
        <v>1355</v>
      </c>
      <c r="C1074" s="46" t="s">
        <v>2911</v>
      </c>
      <c r="D1074" s="47">
        <v>1978</v>
      </c>
      <c r="E1074" s="46"/>
      <c r="F1074" s="47" t="s">
        <v>1407</v>
      </c>
      <c r="G1074" s="47" t="s">
        <v>1458</v>
      </c>
      <c r="H1074" s="47">
        <v>111</v>
      </c>
      <c r="I1074" s="48">
        <v>4.2870370370370371E-2</v>
      </c>
      <c r="J1074" s="48">
        <v>4.1921296296296297E-2</v>
      </c>
      <c r="K1074" s="49">
        <v>23</v>
      </c>
    </row>
    <row r="1075" spans="1:11" ht="14.25" x14ac:dyDescent="0.2">
      <c r="A1075" t="str">
        <f t="shared" si="16"/>
        <v>Žeková1983</v>
      </c>
      <c r="B1075" s="46" t="s">
        <v>1371</v>
      </c>
      <c r="C1075" s="46" t="s">
        <v>2912</v>
      </c>
      <c r="D1075" s="47">
        <v>1983</v>
      </c>
      <c r="E1075" s="46" t="s">
        <v>2913</v>
      </c>
      <c r="F1075" s="47" t="s">
        <v>1407</v>
      </c>
      <c r="G1075" s="47" t="s">
        <v>1458</v>
      </c>
      <c r="H1075" s="47">
        <v>108</v>
      </c>
      <c r="I1075" s="48">
        <v>4.2569444444444444E-2</v>
      </c>
      <c r="J1075" s="48">
        <v>4.2025462962962966E-2</v>
      </c>
      <c r="K1075" s="49">
        <v>23</v>
      </c>
    </row>
    <row r="1076" spans="1:11" ht="14.25" x14ac:dyDescent="0.2">
      <c r="A1076" t="str">
        <f t="shared" si="16"/>
        <v>Vecková1980</v>
      </c>
      <c r="B1076" s="46" t="s">
        <v>1123</v>
      </c>
      <c r="C1076" s="46" t="s">
        <v>2914</v>
      </c>
      <c r="D1076" s="47">
        <v>1980</v>
      </c>
      <c r="E1076" s="46" t="s">
        <v>1680</v>
      </c>
      <c r="F1076" s="47" t="s">
        <v>1407</v>
      </c>
      <c r="G1076" s="47" t="s">
        <v>1458</v>
      </c>
      <c r="H1076" s="47">
        <v>113</v>
      </c>
      <c r="I1076" s="48">
        <v>4.3032407407407408E-2</v>
      </c>
      <c r="J1076" s="48">
        <v>4.206018518518518E-2</v>
      </c>
      <c r="K1076" s="49">
        <v>23</v>
      </c>
    </row>
    <row r="1077" spans="1:11" ht="14.25" x14ac:dyDescent="0.2">
      <c r="A1077" t="str">
        <f t="shared" si="16"/>
        <v>Dzurková1986</v>
      </c>
      <c r="B1077" s="46" t="s">
        <v>1099</v>
      </c>
      <c r="C1077" s="46" t="s">
        <v>2915</v>
      </c>
      <c r="D1077" s="47">
        <v>1986</v>
      </c>
      <c r="E1077" s="46" t="s">
        <v>2916</v>
      </c>
      <c r="F1077" s="47" t="s">
        <v>1407</v>
      </c>
      <c r="G1077" s="47" t="s">
        <v>1458</v>
      </c>
      <c r="H1077" s="47">
        <v>115</v>
      </c>
      <c r="I1077" s="48">
        <v>4.313657407407407E-2</v>
      </c>
      <c r="J1077" s="48">
        <v>4.2083333333333334E-2</v>
      </c>
      <c r="K1077" s="49">
        <v>23</v>
      </c>
    </row>
    <row r="1078" spans="1:11" ht="14.25" x14ac:dyDescent="0.2">
      <c r="A1078" t="str">
        <f t="shared" si="16"/>
        <v>Popelková1986</v>
      </c>
      <c r="B1078" s="46" t="s">
        <v>1077</v>
      </c>
      <c r="C1078" s="46" t="s">
        <v>2917</v>
      </c>
      <c r="D1078" s="47">
        <v>1986</v>
      </c>
      <c r="E1078" s="46" t="s">
        <v>1723</v>
      </c>
      <c r="F1078" s="47" t="s">
        <v>1407</v>
      </c>
      <c r="G1078" s="47" t="s">
        <v>1458</v>
      </c>
      <c r="H1078" s="47">
        <v>107</v>
      </c>
      <c r="I1078" s="48">
        <v>4.2534722222222217E-2</v>
      </c>
      <c r="J1078" s="48">
        <v>4.2094907407407407E-2</v>
      </c>
      <c r="K1078" s="49">
        <v>23</v>
      </c>
    </row>
    <row r="1079" spans="1:11" ht="14.25" x14ac:dyDescent="0.2">
      <c r="A1079" t="str">
        <f t="shared" si="16"/>
        <v>Honsová1973</v>
      </c>
      <c r="B1079" s="46" t="s">
        <v>2744</v>
      </c>
      <c r="C1079" s="46" t="s">
        <v>2918</v>
      </c>
      <c r="D1079" s="47">
        <v>1973</v>
      </c>
      <c r="E1079" s="46"/>
      <c r="F1079" s="47" t="s">
        <v>1407</v>
      </c>
      <c r="G1079" s="47" t="s">
        <v>1822</v>
      </c>
      <c r="H1079" s="47">
        <v>73</v>
      </c>
      <c r="I1079" s="48">
        <v>4.3043981481481482E-2</v>
      </c>
      <c r="J1079" s="48">
        <v>4.2141203703703702E-2</v>
      </c>
      <c r="K1079" s="49">
        <v>23</v>
      </c>
    </row>
    <row r="1080" spans="1:11" ht="14.25" x14ac:dyDescent="0.2">
      <c r="A1080" t="str">
        <f t="shared" si="16"/>
        <v>Hladík1969</v>
      </c>
      <c r="B1080" s="46" t="s">
        <v>1130</v>
      </c>
      <c r="C1080" s="46" t="s">
        <v>2919</v>
      </c>
      <c r="D1080" s="47">
        <v>1969</v>
      </c>
      <c r="E1080" s="46" t="s">
        <v>1759</v>
      </c>
      <c r="F1080" s="47" t="s">
        <v>1407</v>
      </c>
      <c r="G1080" s="47" t="s">
        <v>1421</v>
      </c>
      <c r="H1080" s="47">
        <v>252</v>
      </c>
      <c r="I1080" s="48">
        <v>4.3055555555555562E-2</v>
      </c>
      <c r="J1080" s="48">
        <v>4.2164351851851856E-2</v>
      </c>
      <c r="K1080" s="49">
        <v>15</v>
      </c>
    </row>
    <row r="1081" spans="1:11" ht="14.25" x14ac:dyDescent="0.2">
      <c r="A1081" t="str">
        <f t="shared" si="16"/>
        <v>Trčka1968</v>
      </c>
      <c r="B1081" s="46" t="s">
        <v>1042</v>
      </c>
      <c r="C1081" s="46" t="s">
        <v>2394</v>
      </c>
      <c r="D1081" s="47">
        <v>1968</v>
      </c>
      <c r="E1081" s="46" t="s">
        <v>2920</v>
      </c>
      <c r="F1081" s="47" t="s">
        <v>1407</v>
      </c>
      <c r="G1081" s="47" t="s">
        <v>1421</v>
      </c>
      <c r="H1081" s="47">
        <v>253</v>
      </c>
      <c r="I1081" s="48">
        <v>4.3252314814814813E-2</v>
      </c>
      <c r="J1081" s="48">
        <v>4.221064814814815E-2</v>
      </c>
      <c r="K1081" s="49">
        <v>15</v>
      </c>
    </row>
    <row r="1082" spans="1:11" ht="14.25" x14ac:dyDescent="0.2">
      <c r="A1082" t="str">
        <f t="shared" si="16"/>
        <v>Fischerová1981</v>
      </c>
      <c r="B1082" s="46" t="s">
        <v>1063</v>
      </c>
      <c r="C1082" s="46" t="s">
        <v>2921</v>
      </c>
      <c r="D1082" s="47">
        <v>1981</v>
      </c>
      <c r="E1082" s="46" t="s">
        <v>2922</v>
      </c>
      <c r="F1082" s="47" t="s">
        <v>1407</v>
      </c>
      <c r="G1082" s="47" t="s">
        <v>1458</v>
      </c>
      <c r="H1082" s="47">
        <v>112</v>
      </c>
      <c r="I1082" s="48">
        <v>4.296296296296296E-2</v>
      </c>
      <c r="J1082" s="48">
        <v>4.2222222222222223E-2</v>
      </c>
      <c r="K1082" s="49">
        <v>23</v>
      </c>
    </row>
    <row r="1083" spans="1:11" ht="14.25" x14ac:dyDescent="0.2">
      <c r="A1083" t="str">
        <f t="shared" si="16"/>
        <v>Ptacek1983</v>
      </c>
      <c r="B1083" s="46" t="s">
        <v>1209</v>
      </c>
      <c r="C1083" s="46" t="s">
        <v>2923</v>
      </c>
      <c r="D1083" s="47">
        <v>1983</v>
      </c>
      <c r="E1083" s="46" t="s">
        <v>2924</v>
      </c>
      <c r="F1083" s="47" t="s">
        <v>1407</v>
      </c>
      <c r="G1083" s="47" t="s">
        <v>1411</v>
      </c>
      <c r="H1083" s="47">
        <v>305</v>
      </c>
      <c r="I1083" s="48">
        <v>4.3020833333333335E-2</v>
      </c>
      <c r="J1083" s="48">
        <v>4.223379629629629E-2</v>
      </c>
      <c r="K1083" s="49">
        <v>15</v>
      </c>
    </row>
    <row r="1084" spans="1:11" ht="14.25" x14ac:dyDescent="0.2">
      <c r="A1084" t="str">
        <f t="shared" si="16"/>
        <v>Valentin1965</v>
      </c>
      <c r="B1084" s="46" t="s">
        <v>1050</v>
      </c>
      <c r="C1084" s="46" t="s">
        <v>2925</v>
      </c>
      <c r="D1084" s="47">
        <v>1965</v>
      </c>
      <c r="E1084" s="46" t="s">
        <v>1759</v>
      </c>
      <c r="F1084" s="47" t="s">
        <v>1407</v>
      </c>
      <c r="G1084" s="47" t="s">
        <v>1587</v>
      </c>
      <c r="H1084" s="47">
        <v>88</v>
      </c>
      <c r="I1084" s="48">
        <v>4.2939814814814813E-2</v>
      </c>
      <c r="J1084" s="48">
        <v>4.2303240740740738E-2</v>
      </c>
      <c r="K1084" s="49">
        <v>15</v>
      </c>
    </row>
    <row r="1085" spans="1:11" ht="14.25" x14ac:dyDescent="0.2">
      <c r="A1085" t="str">
        <f t="shared" si="16"/>
        <v>Chmelová1962</v>
      </c>
      <c r="B1085" s="46" t="s">
        <v>1631</v>
      </c>
      <c r="C1085" s="46" t="s">
        <v>2926</v>
      </c>
      <c r="D1085" s="47">
        <v>1962</v>
      </c>
      <c r="E1085" s="46" t="s">
        <v>1452</v>
      </c>
      <c r="F1085" s="47" t="s">
        <v>1407</v>
      </c>
      <c r="G1085" s="47" t="s">
        <v>1786</v>
      </c>
      <c r="H1085" s="47">
        <v>16</v>
      </c>
      <c r="I1085" s="48">
        <v>4.3101851851851856E-2</v>
      </c>
      <c r="J1085" s="48">
        <v>4.2303240740740738E-2</v>
      </c>
      <c r="K1085" s="49">
        <v>23</v>
      </c>
    </row>
    <row r="1086" spans="1:11" ht="14.25" x14ac:dyDescent="0.2">
      <c r="A1086" t="str">
        <f t="shared" si="16"/>
        <v>Davidová1986</v>
      </c>
      <c r="B1086" s="46" t="s">
        <v>1099</v>
      </c>
      <c r="C1086" s="46" t="s">
        <v>2927</v>
      </c>
      <c r="D1086" s="47">
        <v>1986</v>
      </c>
      <c r="E1086" s="46" t="s">
        <v>1452</v>
      </c>
      <c r="F1086" s="47" t="s">
        <v>1407</v>
      </c>
      <c r="G1086" s="47" t="s">
        <v>1458</v>
      </c>
      <c r="H1086" s="47">
        <v>114</v>
      </c>
      <c r="I1086" s="48">
        <v>4.311342592592593E-2</v>
      </c>
      <c r="J1086" s="48">
        <v>4.2314814814814812E-2</v>
      </c>
      <c r="K1086" s="49">
        <v>23</v>
      </c>
    </row>
    <row r="1087" spans="1:11" ht="14.25" x14ac:dyDescent="0.2">
      <c r="A1087" t="str">
        <f t="shared" si="16"/>
        <v>Mullerová1969</v>
      </c>
      <c r="B1087" s="46" t="s">
        <v>1099</v>
      </c>
      <c r="C1087" s="46" t="s">
        <v>2928</v>
      </c>
      <c r="D1087" s="47">
        <v>1969</v>
      </c>
      <c r="E1087" s="46" t="s">
        <v>1452</v>
      </c>
      <c r="F1087" s="47" t="s">
        <v>1407</v>
      </c>
      <c r="G1087" s="47" t="s">
        <v>1822</v>
      </c>
      <c r="H1087" s="47">
        <v>74</v>
      </c>
      <c r="I1087" s="48">
        <v>4.3090277777777776E-2</v>
      </c>
      <c r="J1087" s="48">
        <v>4.2349537037037033E-2</v>
      </c>
      <c r="K1087" s="49">
        <v>23</v>
      </c>
    </row>
    <row r="1088" spans="1:11" ht="14.25" x14ac:dyDescent="0.2">
      <c r="A1088" t="str">
        <f t="shared" si="16"/>
        <v>Pokorný1988</v>
      </c>
      <c r="B1088" s="46" t="s">
        <v>1982</v>
      </c>
      <c r="C1088" s="46" t="s">
        <v>2117</v>
      </c>
      <c r="D1088" s="47">
        <v>1988</v>
      </c>
      <c r="E1088" s="46" t="s">
        <v>2929</v>
      </c>
      <c r="F1088" s="47" t="s">
        <v>1407</v>
      </c>
      <c r="G1088" s="47" t="s">
        <v>1408</v>
      </c>
      <c r="H1088" s="47">
        <v>107</v>
      </c>
      <c r="I1088" s="48">
        <v>4.3391203703703703E-2</v>
      </c>
      <c r="J1088" s="48">
        <v>4.2372685185185187E-2</v>
      </c>
      <c r="K1088" s="49">
        <v>14</v>
      </c>
    </row>
    <row r="1089" spans="1:11" ht="14.25" x14ac:dyDescent="0.2">
      <c r="A1089" t="str">
        <f t="shared" si="16"/>
        <v>Petrásková1991</v>
      </c>
      <c r="B1089" s="46" t="s">
        <v>1345</v>
      </c>
      <c r="C1089" s="46" t="s">
        <v>2930</v>
      </c>
      <c r="D1089" s="47">
        <v>1991</v>
      </c>
      <c r="E1089" s="46"/>
      <c r="F1089" s="47" t="s">
        <v>1407</v>
      </c>
      <c r="G1089" s="47" t="s">
        <v>1486</v>
      </c>
      <c r="H1089" s="47">
        <v>83</v>
      </c>
      <c r="I1089" s="48">
        <v>4.3645833333333335E-2</v>
      </c>
      <c r="J1089" s="48">
        <v>4.2592592592592592E-2</v>
      </c>
      <c r="K1089" s="49">
        <v>22</v>
      </c>
    </row>
    <row r="1090" spans="1:11" ht="14.25" x14ac:dyDescent="0.2">
      <c r="A1090" t="str">
        <f t="shared" si="16"/>
        <v>Zadáková1992</v>
      </c>
      <c r="B1090" s="46" t="s">
        <v>1549</v>
      </c>
      <c r="C1090" s="46" t="s">
        <v>2931</v>
      </c>
      <c r="D1090" s="47">
        <v>1992</v>
      </c>
      <c r="E1090" s="46"/>
      <c r="F1090" s="47" t="s">
        <v>1407</v>
      </c>
      <c r="G1090" s="47" t="s">
        <v>1486</v>
      </c>
      <c r="H1090" s="47">
        <v>81</v>
      </c>
      <c r="I1090" s="48">
        <v>4.3344907407407408E-2</v>
      </c>
      <c r="J1090" s="48">
        <v>4.2685185185185187E-2</v>
      </c>
      <c r="K1090" s="49">
        <v>22</v>
      </c>
    </row>
    <row r="1091" spans="1:11" ht="14.25" x14ac:dyDescent="0.2">
      <c r="A1091" t="str">
        <f t="shared" ref="A1091:A1154" si="17">C1091&amp;D1091</f>
        <v>Přibáňová1966</v>
      </c>
      <c r="B1091" s="46" t="s">
        <v>2932</v>
      </c>
      <c r="C1091" s="46" t="s">
        <v>2933</v>
      </c>
      <c r="D1091" s="47">
        <v>1966</v>
      </c>
      <c r="E1091" s="46"/>
      <c r="F1091" s="47" t="s">
        <v>1407</v>
      </c>
      <c r="G1091" s="47" t="s">
        <v>1786</v>
      </c>
      <c r="H1091" s="47">
        <v>17</v>
      </c>
      <c r="I1091" s="48">
        <v>4.3356481481481475E-2</v>
      </c>
      <c r="J1091" s="48">
        <v>4.2696759259259261E-2</v>
      </c>
      <c r="K1091" s="49">
        <v>22</v>
      </c>
    </row>
    <row r="1092" spans="1:11" ht="14.25" x14ac:dyDescent="0.2">
      <c r="A1092" t="str">
        <f t="shared" si="17"/>
        <v>Vidová1971</v>
      </c>
      <c r="B1092" s="46" t="s">
        <v>1385</v>
      </c>
      <c r="C1092" s="46" t="s">
        <v>2934</v>
      </c>
      <c r="D1092" s="47">
        <v>1971</v>
      </c>
      <c r="E1092" s="46"/>
      <c r="F1092" s="47" t="s">
        <v>1407</v>
      </c>
      <c r="G1092" s="47" t="s">
        <v>1822</v>
      </c>
      <c r="H1092" s="47">
        <v>75</v>
      </c>
      <c r="I1092" s="48">
        <v>4.3483796296296291E-2</v>
      </c>
      <c r="J1092" s="48">
        <v>4.2696759259259261E-2</v>
      </c>
      <c r="K1092" s="49">
        <v>22</v>
      </c>
    </row>
    <row r="1093" spans="1:11" ht="14.25" x14ac:dyDescent="0.2">
      <c r="A1093" t="str">
        <f t="shared" si="17"/>
        <v>kozlova1958</v>
      </c>
      <c r="B1093" s="46" t="s">
        <v>2935</v>
      </c>
      <c r="C1093" s="46" t="s">
        <v>2936</v>
      </c>
      <c r="D1093" s="47">
        <v>1958</v>
      </c>
      <c r="E1093" s="46"/>
      <c r="F1093" s="47" t="s">
        <v>1407</v>
      </c>
      <c r="G1093" s="47" t="s">
        <v>1786</v>
      </c>
      <c r="H1093" s="47">
        <v>18</v>
      </c>
      <c r="I1093" s="48">
        <v>4.3773148148148144E-2</v>
      </c>
      <c r="J1093" s="48">
        <v>4.2719907407407408E-2</v>
      </c>
      <c r="K1093" s="49">
        <v>22</v>
      </c>
    </row>
    <row r="1094" spans="1:11" ht="14.25" x14ac:dyDescent="0.2">
      <c r="A1094" t="str">
        <f t="shared" si="17"/>
        <v>Píša1953</v>
      </c>
      <c r="B1094" s="46" t="s">
        <v>2937</v>
      </c>
      <c r="C1094" s="46" t="s">
        <v>1584</v>
      </c>
      <c r="D1094" s="47">
        <v>1953</v>
      </c>
      <c r="E1094" s="46" t="s">
        <v>2938</v>
      </c>
      <c r="F1094" s="47" t="s">
        <v>1407</v>
      </c>
      <c r="G1094" s="47" t="s">
        <v>1471</v>
      </c>
      <c r="H1094" s="47">
        <v>44</v>
      </c>
      <c r="I1094" s="48">
        <v>4.3761574074074078E-2</v>
      </c>
      <c r="J1094" s="48">
        <v>4.2743055555555555E-2</v>
      </c>
      <c r="K1094" s="49">
        <v>14</v>
      </c>
    </row>
    <row r="1095" spans="1:11" ht="14.25" x14ac:dyDescent="0.2">
      <c r="A1095" t="str">
        <f t="shared" si="17"/>
        <v>Rodovská1991</v>
      </c>
      <c r="B1095" s="46" t="s">
        <v>2490</v>
      </c>
      <c r="C1095" s="46" t="s">
        <v>2939</v>
      </c>
      <c r="D1095" s="47">
        <v>1991</v>
      </c>
      <c r="E1095" s="46"/>
      <c r="F1095" s="47" t="s">
        <v>1407</v>
      </c>
      <c r="G1095" s="47" t="s">
        <v>1486</v>
      </c>
      <c r="H1095" s="47">
        <v>82</v>
      </c>
      <c r="I1095" s="48">
        <v>4.3634259259259262E-2</v>
      </c>
      <c r="J1095" s="48">
        <v>4.2777777777777776E-2</v>
      </c>
      <c r="K1095" s="49">
        <v>22</v>
      </c>
    </row>
    <row r="1096" spans="1:11" ht="14.25" x14ac:dyDescent="0.2">
      <c r="A1096" t="str">
        <f t="shared" si="17"/>
        <v>Horníček1977</v>
      </c>
      <c r="B1096" s="46" t="s">
        <v>2067</v>
      </c>
      <c r="C1096" s="46" t="s">
        <v>2940</v>
      </c>
      <c r="D1096" s="47">
        <v>1977</v>
      </c>
      <c r="E1096" s="46"/>
      <c r="F1096" s="47" t="s">
        <v>1407</v>
      </c>
      <c r="G1096" s="47" t="s">
        <v>1421</v>
      </c>
      <c r="H1096" s="47">
        <v>254</v>
      </c>
      <c r="I1096" s="48">
        <v>4.3854166666666666E-2</v>
      </c>
      <c r="J1096" s="48">
        <v>4.296296296296296E-2</v>
      </c>
      <c r="K1096" s="49">
        <v>14</v>
      </c>
    </row>
    <row r="1097" spans="1:11" ht="14.25" x14ac:dyDescent="0.2">
      <c r="A1097" t="str">
        <f t="shared" si="17"/>
        <v>Navrátilová1966</v>
      </c>
      <c r="B1097" s="46" t="s">
        <v>1123</v>
      </c>
      <c r="C1097" s="46" t="s">
        <v>2941</v>
      </c>
      <c r="D1097" s="47">
        <v>1966</v>
      </c>
      <c r="E1097" s="46" t="s">
        <v>2942</v>
      </c>
      <c r="F1097" s="47" t="s">
        <v>1407</v>
      </c>
      <c r="G1097" s="47" t="s">
        <v>1786</v>
      </c>
      <c r="H1097" s="47">
        <v>19</v>
      </c>
      <c r="I1097" s="48">
        <v>4.3958333333333328E-2</v>
      </c>
      <c r="J1097" s="48">
        <v>4.296296296296296E-2</v>
      </c>
      <c r="K1097" s="49">
        <v>22</v>
      </c>
    </row>
    <row r="1098" spans="1:11" ht="14.25" x14ac:dyDescent="0.2">
      <c r="A1098" t="str">
        <f t="shared" si="17"/>
        <v>Čadová1984</v>
      </c>
      <c r="B1098" s="46" t="s">
        <v>2943</v>
      </c>
      <c r="C1098" s="46" t="s">
        <v>2944</v>
      </c>
      <c r="D1098" s="47">
        <v>1984</v>
      </c>
      <c r="E1098" s="46"/>
      <c r="F1098" s="47" t="s">
        <v>1407</v>
      </c>
      <c r="G1098" s="47" t="s">
        <v>1458</v>
      </c>
      <c r="H1098" s="47">
        <v>119</v>
      </c>
      <c r="I1098" s="48">
        <v>4.4062500000000004E-2</v>
      </c>
      <c r="J1098" s="48">
        <v>4.2986111111111114E-2</v>
      </c>
      <c r="K1098" s="49">
        <v>22</v>
      </c>
    </row>
    <row r="1099" spans="1:11" ht="14.25" x14ac:dyDescent="0.2">
      <c r="A1099" t="str">
        <f t="shared" si="17"/>
        <v>Čada1976</v>
      </c>
      <c r="B1099" s="46" t="s">
        <v>1130</v>
      </c>
      <c r="C1099" s="46" t="s">
        <v>2945</v>
      </c>
      <c r="D1099" s="47">
        <v>1976</v>
      </c>
      <c r="E1099" s="46"/>
      <c r="F1099" s="47" t="s">
        <v>1407</v>
      </c>
      <c r="G1099" s="47" t="s">
        <v>1421</v>
      </c>
      <c r="H1099" s="47">
        <v>255</v>
      </c>
      <c r="I1099" s="48">
        <v>4.4074074074074071E-2</v>
      </c>
      <c r="J1099" s="48">
        <v>4.2997685185185187E-2</v>
      </c>
      <c r="K1099" s="49">
        <v>14</v>
      </c>
    </row>
    <row r="1100" spans="1:11" ht="14.25" x14ac:dyDescent="0.2">
      <c r="A1100" t="str">
        <f t="shared" si="17"/>
        <v>Matoušková1965</v>
      </c>
      <c r="B1100" s="46" t="s">
        <v>1123</v>
      </c>
      <c r="C1100" s="46" t="s">
        <v>1365</v>
      </c>
      <c r="D1100" s="47">
        <v>1965</v>
      </c>
      <c r="E1100" s="46" t="s">
        <v>266</v>
      </c>
      <c r="F1100" s="47" t="s">
        <v>1407</v>
      </c>
      <c r="G1100" s="47" t="s">
        <v>1786</v>
      </c>
      <c r="H1100" s="47">
        <v>20</v>
      </c>
      <c r="I1100" s="48">
        <v>4.3981481481481483E-2</v>
      </c>
      <c r="J1100" s="48">
        <v>4.3078703703703702E-2</v>
      </c>
      <c r="K1100" s="49">
        <v>21</v>
      </c>
    </row>
    <row r="1101" spans="1:11" ht="14.25" x14ac:dyDescent="0.2">
      <c r="A1101" t="str">
        <f t="shared" si="17"/>
        <v>Kudlíková1985</v>
      </c>
      <c r="B1101" s="46" t="s">
        <v>1064</v>
      </c>
      <c r="C1101" s="46" t="s">
        <v>2946</v>
      </c>
      <c r="D1101" s="47">
        <v>1985</v>
      </c>
      <c r="E1101" s="46" t="s">
        <v>2258</v>
      </c>
      <c r="F1101" s="47" t="s">
        <v>1407</v>
      </c>
      <c r="G1101" s="47" t="s">
        <v>1458</v>
      </c>
      <c r="H1101" s="47">
        <v>116</v>
      </c>
      <c r="I1101" s="48">
        <v>4.3854166666666666E-2</v>
      </c>
      <c r="J1101" s="48">
        <v>4.3229166666666673E-2</v>
      </c>
      <c r="K1101" s="49">
        <v>21</v>
      </c>
    </row>
    <row r="1102" spans="1:11" ht="14.25" x14ac:dyDescent="0.2">
      <c r="A1102" t="str">
        <f t="shared" si="17"/>
        <v>Vavrochová1976</v>
      </c>
      <c r="B1102" s="46" t="s">
        <v>2060</v>
      </c>
      <c r="C1102" s="46" t="s">
        <v>2947</v>
      </c>
      <c r="D1102" s="47">
        <v>1976</v>
      </c>
      <c r="E1102" s="46"/>
      <c r="F1102" s="47" t="s">
        <v>1407</v>
      </c>
      <c r="G1102" s="47" t="s">
        <v>1822</v>
      </c>
      <c r="H1102" s="47">
        <v>77</v>
      </c>
      <c r="I1102" s="48">
        <v>4.4189814814814814E-2</v>
      </c>
      <c r="J1102" s="48">
        <v>4.3240740740740739E-2</v>
      </c>
      <c r="K1102" s="49">
        <v>21</v>
      </c>
    </row>
    <row r="1103" spans="1:11" ht="14.25" x14ac:dyDescent="0.2">
      <c r="A1103" t="str">
        <f t="shared" si="17"/>
        <v>Correa1989</v>
      </c>
      <c r="B1103" s="46" t="s">
        <v>2948</v>
      </c>
      <c r="C1103" s="46" t="s">
        <v>2949</v>
      </c>
      <c r="D1103" s="47">
        <v>1989</v>
      </c>
      <c r="E1103" s="46"/>
      <c r="F1103" s="47" t="s">
        <v>1407</v>
      </c>
      <c r="G1103" s="47" t="s">
        <v>1486</v>
      </c>
      <c r="H1103" s="47">
        <v>84</v>
      </c>
      <c r="I1103" s="48">
        <v>4.3807870370370372E-2</v>
      </c>
      <c r="J1103" s="48">
        <v>4.3252314814814813E-2</v>
      </c>
      <c r="K1103" s="49">
        <v>21</v>
      </c>
    </row>
    <row r="1104" spans="1:11" ht="14.25" x14ac:dyDescent="0.2">
      <c r="A1104" t="str">
        <f t="shared" si="17"/>
        <v>Blumentritova1978</v>
      </c>
      <c r="B1104" s="46" t="s">
        <v>2384</v>
      </c>
      <c r="C1104" s="46" t="s">
        <v>2950</v>
      </c>
      <c r="D1104" s="47">
        <v>1978</v>
      </c>
      <c r="E1104" s="46"/>
      <c r="F1104" s="47" t="s">
        <v>1407</v>
      </c>
      <c r="G1104" s="47" t="s">
        <v>1458</v>
      </c>
      <c r="H1104" s="47">
        <v>121</v>
      </c>
      <c r="I1104" s="48">
        <v>4.4247685185185182E-2</v>
      </c>
      <c r="J1104" s="48">
        <v>4.3287037037037041E-2</v>
      </c>
      <c r="K1104" s="49">
        <v>21</v>
      </c>
    </row>
    <row r="1105" spans="1:11" ht="14.25" x14ac:dyDescent="0.2">
      <c r="A1105" t="str">
        <f t="shared" si="17"/>
        <v>Assmannová1994</v>
      </c>
      <c r="B1105" s="46" t="s">
        <v>1371</v>
      </c>
      <c r="C1105" s="46" t="s">
        <v>2951</v>
      </c>
      <c r="D1105" s="47">
        <v>1994</v>
      </c>
      <c r="E1105" s="46"/>
      <c r="F1105" s="47" t="s">
        <v>1407</v>
      </c>
      <c r="G1105" s="47" t="s">
        <v>1486</v>
      </c>
      <c r="H1105" s="47">
        <v>85</v>
      </c>
      <c r="I1105" s="48">
        <v>4.4305555555555549E-2</v>
      </c>
      <c r="J1105" s="48">
        <v>4.3310185185185181E-2</v>
      </c>
      <c r="K1105" s="49">
        <v>21</v>
      </c>
    </row>
    <row r="1106" spans="1:11" ht="14.25" x14ac:dyDescent="0.2">
      <c r="A1106" t="str">
        <f t="shared" si="17"/>
        <v>Peterková1955</v>
      </c>
      <c r="B1106" s="46" t="s">
        <v>2806</v>
      </c>
      <c r="C1106" s="46" t="s">
        <v>2952</v>
      </c>
      <c r="D1106" s="47">
        <v>1955</v>
      </c>
      <c r="E1106" s="46" t="s">
        <v>1652</v>
      </c>
      <c r="F1106" s="47" t="s">
        <v>1407</v>
      </c>
      <c r="G1106" s="47" t="s">
        <v>2572</v>
      </c>
      <c r="H1106" s="47">
        <v>4</v>
      </c>
      <c r="I1106" s="48">
        <v>4.431712962962963E-2</v>
      </c>
      <c r="J1106" s="48">
        <v>4.3333333333333335E-2</v>
      </c>
      <c r="K1106" s="49">
        <v>21</v>
      </c>
    </row>
    <row r="1107" spans="1:11" ht="14.25" x14ac:dyDescent="0.2">
      <c r="A1107" t="str">
        <f t="shared" si="17"/>
        <v>Šafránková1975</v>
      </c>
      <c r="B1107" s="46" t="s">
        <v>1226</v>
      </c>
      <c r="C1107" s="46" t="s">
        <v>2953</v>
      </c>
      <c r="D1107" s="47">
        <v>1975</v>
      </c>
      <c r="E1107" s="46" t="s">
        <v>261</v>
      </c>
      <c r="F1107" s="47" t="s">
        <v>1407</v>
      </c>
      <c r="G1107" s="47" t="s">
        <v>1822</v>
      </c>
      <c r="H1107" s="47">
        <v>78</v>
      </c>
      <c r="I1107" s="48">
        <v>4.4305555555555549E-2</v>
      </c>
      <c r="J1107" s="48">
        <v>4.3344907407407408E-2</v>
      </c>
      <c r="K1107" s="49">
        <v>21</v>
      </c>
    </row>
    <row r="1108" spans="1:11" ht="14.25" x14ac:dyDescent="0.2">
      <c r="A1108" t="str">
        <f t="shared" si="17"/>
        <v>Vojíková1980</v>
      </c>
      <c r="B1108" s="46" t="s">
        <v>2623</v>
      </c>
      <c r="C1108" s="46" t="s">
        <v>2954</v>
      </c>
      <c r="D1108" s="47">
        <v>1980</v>
      </c>
      <c r="E1108" s="46"/>
      <c r="F1108" s="47" t="s">
        <v>1407</v>
      </c>
      <c r="G1108" s="47" t="s">
        <v>1458</v>
      </c>
      <c r="H1108" s="47">
        <v>122</v>
      </c>
      <c r="I1108" s="48">
        <v>4.4363425925925924E-2</v>
      </c>
      <c r="J1108" s="48">
        <v>4.3425925925925923E-2</v>
      </c>
      <c r="K1108" s="49">
        <v>21</v>
      </c>
    </row>
    <row r="1109" spans="1:11" ht="14.25" x14ac:dyDescent="0.2">
      <c r="A1109" t="str">
        <f t="shared" si="17"/>
        <v>Potocki1985</v>
      </c>
      <c r="B1109" s="46" t="s">
        <v>2955</v>
      </c>
      <c r="C1109" s="46" t="s">
        <v>2956</v>
      </c>
      <c r="D1109" s="47">
        <v>1985</v>
      </c>
      <c r="E1109" s="46"/>
      <c r="F1109" s="47" t="s">
        <v>1407</v>
      </c>
      <c r="G1109" s="47" t="s">
        <v>1411</v>
      </c>
      <c r="H1109" s="47">
        <v>306</v>
      </c>
      <c r="I1109" s="48">
        <v>4.4502314814814814E-2</v>
      </c>
      <c r="J1109" s="48">
        <v>4.3425925925925923E-2</v>
      </c>
      <c r="K1109" s="49">
        <v>13</v>
      </c>
    </row>
    <row r="1110" spans="1:11" ht="14.25" x14ac:dyDescent="0.2">
      <c r="A1110" t="str">
        <f t="shared" si="17"/>
        <v>Varvařovský1974</v>
      </c>
      <c r="B1110" s="46" t="s">
        <v>1050</v>
      </c>
      <c r="C1110" s="46" t="s">
        <v>2957</v>
      </c>
      <c r="D1110" s="47">
        <v>1974</v>
      </c>
      <c r="E1110" s="46"/>
      <c r="F1110" s="47" t="s">
        <v>1407</v>
      </c>
      <c r="G1110" s="47" t="s">
        <v>1421</v>
      </c>
      <c r="H1110" s="47">
        <v>256</v>
      </c>
      <c r="I1110" s="48">
        <v>4.4444444444444446E-2</v>
      </c>
      <c r="J1110" s="48">
        <v>4.3472222222222225E-2</v>
      </c>
      <c r="K1110" s="49">
        <v>13</v>
      </c>
    </row>
    <row r="1111" spans="1:11" ht="14.25" x14ac:dyDescent="0.2">
      <c r="A1111" t="str">
        <f t="shared" si="17"/>
        <v>Zemanová1986</v>
      </c>
      <c r="B1111" s="46" t="s">
        <v>2413</v>
      </c>
      <c r="C1111" s="46" t="s">
        <v>2958</v>
      </c>
      <c r="D1111" s="47">
        <v>1986</v>
      </c>
      <c r="E1111" s="46"/>
      <c r="F1111" s="47" t="s">
        <v>1407</v>
      </c>
      <c r="G1111" s="47" t="s">
        <v>1458</v>
      </c>
      <c r="H1111" s="47">
        <v>123</v>
      </c>
      <c r="I1111" s="48">
        <v>4.447916666666666E-2</v>
      </c>
      <c r="J1111" s="48">
        <v>4.3506944444444445E-2</v>
      </c>
      <c r="K1111" s="49">
        <v>21</v>
      </c>
    </row>
    <row r="1112" spans="1:11" ht="14.25" x14ac:dyDescent="0.2">
      <c r="A1112" t="str">
        <f t="shared" si="17"/>
        <v>Kašpar1980</v>
      </c>
      <c r="B1112" s="46" t="s">
        <v>1041</v>
      </c>
      <c r="C1112" s="46" t="s">
        <v>1075</v>
      </c>
      <c r="D1112" s="47">
        <v>1980</v>
      </c>
      <c r="E1112" s="46" t="s">
        <v>1562</v>
      </c>
      <c r="F1112" s="47" t="s">
        <v>1407</v>
      </c>
      <c r="G1112" s="47" t="s">
        <v>1411</v>
      </c>
      <c r="H1112" s="47">
        <v>307</v>
      </c>
      <c r="I1112" s="48">
        <v>4.4571759259259262E-2</v>
      </c>
      <c r="J1112" s="48">
        <v>4.3506944444444445E-2</v>
      </c>
      <c r="K1112" s="49">
        <v>13</v>
      </c>
    </row>
    <row r="1113" spans="1:11" ht="14.25" x14ac:dyDescent="0.2">
      <c r="A1113" t="str">
        <f t="shared" si="17"/>
        <v>Králová1968</v>
      </c>
      <c r="B1113" s="46" t="s">
        <v>2959</v>
      </c>
      <c r="C1113" s="46" t="s">
        <v>1366</v>
      </c>
      <c r="D1113" s="47">
        <v>1968</v>
      </c>
      <c r="E1113" s="46" t="s">
        <v>1734</v>
      </c>
      <c r="F1113" s="47" t="s">
        <v>1407</v>
      </c>
      <c r="G1113" s="47" t="s">
        <v>1822</v>
      </c>
      <c r="H1113" s="47">
        <v>76</v>
      </c>
      <c r="I1113" s="48">
        <v>4.3796296296296298E-2</v>
      </c>
      <c r="J1113" s="48">
        <v>4.3611111111111107E-2</v>
      </c>
      <c r="K1113" s="49">
        <v>21</v>
      </c>
    </row>
    <row r="1114" spans="1:11" ht="14.25" x14ac:dyDescent="0.2">
      <c r="A1114" t="str">
        <f t="shared" si="17"/>
        <v>Erenmalm1950</v>
      </c>
      <c r="B1114" s="46" t="s">
        <v>2960</v>
      </c>
      <c r="C1114" s="46" t="s">
        <v>1515</v>
      </c>
      <c r="D1114" s="47">
        <v>1950</v>
      </c>
      <c r="E1114" s="46" t="s">
        <v>2961</v>
      </c>
      <c r="F1114" s="47" t="s">
        <v>1407</v>
      </c>
      <c r="G1114" s="47" t="s">
        <v>1471</v>
      </c>
      <c r="H1114" s="47">
        <v>45</v>
      </c>
      <c r="I1114" s="48">
        <v>4.4374999999999998E-2</v>
      </c>
      <c r="J1114" s="48">
        <v>4.3622685185185188E-2</v>
      </c>
      <c r="K1114" s="49">
        <v>13</v>
      </c>
    </row>
    <row r="1115" spans="1:11" ht="14.25" x14ac:dyDescent="0.2">
      <c r="A1115" t="str">
        <f t="shared" si="17"/>
        <v>Žeková1985</v>
      </c>
      <c r="B1115" s="46" t="s">
        <v>2962</v>
      </c>
      <c r="C1115" s="46" t="s">
        <v>2912</v>
      </c>
      <c r="D1115" s="47">
        <v>1985</v>
      </c>
      <c r="E1115" s="46" t="s">
        <v>2913</v>
      </c>
      <c r="F1115" s="47" t="s">
        <v>1407</v>
      </c>
      <c r="G1115" s="47" t="s">
        <v>1458</v>
      </c>
      <c r="H1115" s="47">
        <v>120</v>
      </c>
      <c r="I1115" s="48">
        <v>4.4201388888888887E-2</v>
      </c>
      <c r="J1115" s="48">
        <v>4.3645833333333335E-2</v>
      </c>
      <c r="K1115" s="49">
        <v>21</v>
      </c>
    </row>
    <row r="1116" spans="1:11" ht="14.25" x14ac:dyDescent="0.2">
      <c r="A1116" t="str">
        <f t="shared" si="17"/>
        <v>Chadimová1966</v>
      </c>
      <c r="B1116" s="46" t="s">
        <v>1070</v>
      </c>
      <c r="C1116" s="46" t="s">
        <v>2963</v>
      </c>
      <c r="D1116" s="47">
        <v>1966</v>
      </c>
      <c r="E1116" s="46"/>
      <c r="F1116" s="47" t="s">
        <v>1407</v>
      </c>
      <c r="G1116" s="47" t="s">
        <v>1786</v>
      </c>
      <c r="H1116" s="47">
        <v>21</v>
      </c>
      <c r="I1116" s="48">
        <v>4.4791666666666667E-2</v>
      </c>
      <c r="J1116" s="48">
        <v>4.3680555555555556E-2</v>
      </c>
      <c r="K1116" s="49">
        <v>21</v>
      </c>
    </row>
    <row r="1117" spans="1:11" ht="14.25" x14ac:dyDescent="0.2">
      <c r="A1117" t="str">
        <f t="shared" si="17"/>
        <v>Spěváková1987</v>
      </c>
      <c r="B1117" s="46" t="s">
        <v>1071</v>
      </c>
      <c r="C1117" s="46" t="s">
        <v>2964</v>
      </c>
      <c r="D1117" s="47">
        <v>1987</v>
      </c>
      <c r="E1117" s="46"/>
      <c r="F1117" s="47" t="s">
        <v>1407</v>
      </c>
      <c r="G1117" s="47" t="s">
        <v>1458</v>
      </c>
      <c r="H1117" s="47">
        <v>117</v>
      </c>
      <c r="I1117" s="48">
        <v>4.4027777777777777E-2</v>
      </c>
      <c r="J1117" s="48">
        <v>4.3761574074074078E-2</v>
      </c>
      <c r="K1117" s="49">
        <v>20</v>
      </c>
    </row>
    <row r="1118" spans="1:11" ht="14.25" x14ac:dyDescent="0.2">
      <c r="A1118" t="str">
        <f t="shared" si="17"/>
        <v>Vitkova1979</v>
      </c>
      <c r="B1118" s="46" t="s">
        <v>2965</v>
      </c>
      <c r="C1118" s="46" t="s">
        <v>2966</v>
      </c>
      <c r="D1118" s="47">
        <v>1979</v>
      </c>
      <c r="E1118" s="46"/>
      <c r="F1118" s="47" t="s">
        <v>1407</v>
      </c>
      <c r="G1118" s="47" t="s">
        <v>1458</v>
      </c>
      <c r="H1118" s="47">
        <v>118</v>
      </c>
      <c r="I1118" s="48">
        <v>4.4027777777777777E-2</v>
      </c>
      <c r="J1118" s="48">
        <v>4.3773148148148144E-2</v>
      </c>
      <c r="K1118" s="49">
        <v>20</v>
      </c>
    </row>
    <row r="1119" spans="1:11" ht="14.25" x14ac:dyDescent="0.2">
      <c r="A1119" t="str">
        <f t="shared" si="17"/>
        <v>Krajčová1992</v>
      </c>
      <c r="B1119" s="46" t="s">
        <v>1355</v>
      </c>
      <c r="C1119" s="46" t="s">
        <v>2967</v>
      </c>
      <c r="D1119" s="47">
        <v>1992</v>
      </c>
      <c r="E1119" s="46"/>
      <c r="F1119" s="47" t="s">
        <v>1407</v>
      </c>
      <c r="G1119" s="47" t="s">
        <v>1486</v>
      </c>
      <c r="H1119" s="47">
        <v>86</v>
      </c>
      <c r="I1119" s="48">
        <v>4.4733796296296292E-2</v>
      </c>
      <c r="J1119" s="48">
        <v>4.3796296296296298E-2</v>
      </c>
      <c r="K1119" s="49">
        <v>20</v>
      </c>
    </row>
    <row r="1120" spans="1:11" ht="14.25" x14ac:dyDescent="0.2">
      <c r="A1120" t="str">
        <f t="shared" si="17"/>
        <v>Doseděl1991</v>
      </c>
      <c r="B1120" s="46" t="s">
        <v>1042</v>
      </c>
      <c r="C1120" s="46" t="s">
        <v>2968</v>
      </c>
      <c r="D1120" s="47">
        <v>1991</v>
      </c>
      <c r="E1120" s="46"/>
      <c r="F1120" s="47" t="s">
        <v>1407</v>
      </c>
      <c r="G1120" s="47" t="s">
        <v>1408</v>
      </c>
      <c r="H1120" s="47">
        <v>108</v>
      </c>
      <c r="I1120" s="48">
        <v>4.4733796296296292E-2</v>
      </c>
      <c r="J1120" s="48">
        <v>4.3796296296296298E-2</v>
      </c>
      <c r="K1120" s="49">
        <v>12</v>
      </c>
    </row>
    <row r="1121" spans="1:11" ht="14.25" x14ac:dyDescent="0.2">
      <c r="A1121" t="str">
        <f t="shared" si="17"/>
        <v>Kruntorád1988</v>
      </c>
      <c r="B1121" s="46" t="s">
        <v>1050</v>
      </c>
      <c r="C1121" s="46" t="s">
        <v>2969</v>
      </c>
      <c r="D1121" s="47">
        <v>1988</v>
      </c>
      <c r="E1121" s="46"/>
      <c r="F1121" s="47" t="s">
        <v>1407</v>
      </c>
      <c r="G1121" s="47" t="s">
        <v>1408</v>
      </c>
      <c r="H1121" s="47">
        <v>109</v>
      </c>
      <c r="I1121" s="48">
        <v>4.4826388888888895E-2</v>
      </c>
      <c r="J1121" s="48">
        <v>4.3796296296296298E-2</v>
      </c>
      <c r="K1121" s="49">
        <v>12</v>
      </c>
    </row>
    <row r="1122" spans="1:11" ht="14.25" x14ac:dyDescent="0.2">
      <c r="A1122" t="str">
        <f t="shared" si="17"/>
        <v>Andrésová1981</v>
      </c>
      <c r="B1122" s="46" t="s">
        <v>1179</v>
      </c>
      <c r="C1122" s="46" t="s">
        <v>2970</v>
      </c>
      <c r="D1122" s="47">
        <v>1981</v>
      </c>
      <c r="E1122" s="46"/>
      <c r="F1122" s="47" t="s">
        <v>1407</v>
      </c>
      <c r="G1122" s="47" t="s">
        <v>1458</v>
      </c>
      <c r="H1122" s="47">
        <v>124</v>
      </c>
      <c r="I1122" s="48">
        <v>4.4537037037037042E-2</v>
      </c>
      <c r="J1122" s="48">
        <v>4.3819444444444446E-2</v>
      </c>
      <c r="K1122" s="49">
        <v>20</v>
      </c>
    </row>
    <row r="1123" spans="1:11" ht="14.25" x14ac:dyDescent="0.2">
      <c r="A1123" t="str">
        <f t="shared" si="17"/>
        <v>Bohm1983</v>
      </c>
      <c r="B1123" s="46" t="s">
        <v>1268</v>
      </c>
      <c r="C1123" s="46" t="s">
        <v>2971</v>
      </c>
      <c r="D1123" s="47">
        <v>1983</v>
      </c>
      <c r="E1123" s="46" t="s">
        <v>1723</v>
      </c>
      <c r="F1123" s="47" t="s">
        <v>1407</v>
      </c>
      <c r="G1123" s="47" t="s">
        <v>1411</v>
      </c>
      <c r="H1123" s="47">
        <v>309</v>
      </c>
      <c r="I1123" s="48">
        <v>4.4872685185185189E-2</v>
      </c>
      <c r="J1123" s="48">
        <v>4.387731481481482E-2</v>
      </c>
      <c r="K1123" s="49">
        <v>12</v>
      </c>
    </row>
    <row r="1124" spans="1:11" ht="14.25" x14ac:dyDescent="0.2">
      <c r="A1124" t="str">
        <f t="shared" si="17"/>
        <v>Sadílek1985</v>
      </c>
      <c r="B1124" s="46" t="s">
        <v>1050</v>
      </c>
      <c r="C1124" s="46" t="s">
        <v>2972</v>
      </c>
      <c r="D1124" s="47">
        <v>1985</v>
      </c>
      <c r="E1124" s="46"/>
      <c r="F1124" s="47" t="s">
        <v>1407</v>
      </c>
      <c r="G1124" s="47" t="s">
        <v>1411</v>
      </c>
      <c r="H1124" s="47">
        <v>310</v>
      </c>
      <c r="I1124" s="48">
        <v>4.5000000000000005E-2</v>
      </c>
      <c r="J1124" s="48">
        <v>4.3888888888888887E-2</v>
      </c>
      <c r="K1124" s="49">
        <v>12</v>
      </c>
    </row>
    <row r="1125" spans="1:11" ht="14.25" x14ac:dyDescent="0.2">
      <c r="A1125" t="str">
        <f t="shared" si="17"/>
        <v>Langeová1985</v>
      </c>
      <c r="B1125" s="46" t="s">
        <v>2744</v>
      </c>
      <c r="C1125" s="46" t="s">
        <v>2973</v>
      </c>
      <c r="D1125" s="47">
        <v>1985</v>
      </c>
      <c r="E1125" s="46"/>
      <c r="F1125" s="47" t="s">
        <v>1407</v>
      </c>
      <c r="G1125" s="47" t="s">
        <v>1458</v>
      </c>
      <c r="H1125" s="47">
        <v>129</v>
      </c>
      <c r="I1125" s="48">
        <v>4.5000000000000005E-2</v>
      </c>
      <c r="J1125" s="48">
        <v>4.3888888888888887E-2</v>
      </c>
      <c r="K1125" s="49">
        <v>20</v>
      </c>
    </row>
    <row r="1126" spans="1:11" ht="14.25" x14ac:dyDescent="0.2">
      <c r="A1126" t="str">
        <f t="shared" si="17"/>
        <v>Kaucká1978</v>
      </c>
      <c r="B1126" s="46" t="s">
        <v>1138</v>
      </c>
      <c r="C1126" s="46" t="s">
        <v>2974</v>
      </c>
      <c r="D1126" s="47">
        <v>1978</v>
      </c>
      <c r="E1126" s="46"/>
      <c r="F1126" s="47" t="s">
        <v>1407</v>
      </c>
      <c r="G1126" s="47" t="s">
        <v>1458</v>
      </c>
      <c r="H1126" s="47">
        <v>127</v>
      </c>
      <c r="I1126" s="48">
        <v>4.4965277777777778E-2</v>
      </c>
      <c r="J1126" s="48">
        <v>4.3958333333333328E-2</v>
      </c>
      <c r="K1126" s="49">
        <v>20</v>
      </c>
    </row>
    <row r="1127" spans="1:11" ht="14.25" x14ac:dyDescent="0.2">
      <c r="A1127" t="str">
        <f t="shared" si="17"/>
        <v>Ciencialová1983</v>
      </c>
      <c r="B1127" s="46" t="s">
        <v>1387</v>
      </c>
      <c r="C1127" s="46" t="s">
        <v>2975</v>
      </c>
      <c r="D1127" s="47">
        <v>1983</v>
      </c>
      <c r="E1127" s="46"/>
      <c r="F1127" s="47" t="s">
        <v>1407</v>
      </c>
      <c r="G1127" s="47" t="s">
        <v>1458</v>
      </c>
      <c r="H1127" s="47">
        <v>128</v>
      </c>
      <c r="I1127" s="48">
        <v>4.4965277777777778E-2</v>
      </c>
      <c r="J1127" s="48">
        <v>4.3958333333333328E-2</v>
      </c>
      <c r="K1127" s="49">
        <v>20</v>
      </c>
    </row>
    <row r="1128" spans="1:11" ht="14.25" x14ac:dyDescent="0.2">
      <c r="A1128" t="str">
        <f t="shared" si="17"/>
        <v>Toušková1989</v>
      </c>
      <c r="B1128" s="46" t="s">
        <v>1173</v>
      </c>
      <c r="C1128" s="46" t="s">
        <v>2976</v>
      </c>
      <c r="D1128" s="47">
        <v>1989</v>
      </c>
      <c r="E1128" s="46" t="s">
        <v>1529</v>
      </c>
      <c r="F1128" s="47" t="s">
        <v>1407</v>
      </c>
      <c r="G1128" s="47" t="s">
        <v>1486</v>
      </c>
      <c r="H1128" s="47">
        <v>87</v>
      </c>
      <c r="I1128" s="48">
        <v>4.4976851851851851E-2</v>
      </c>
      <c r="J1128" s="48">
        <v>4.3958333333333328E-2</v>
      </c>
      <c r="K1128" s="49">
        <v>20</v>
      </c>
    </row>
    <row r="1129" spans="1:11" ht="14.25" x14ac:dyDescent="0.2">
      <c r="A1129" t="str">
        <f t="shared" si="17"/>
        <v>Marešová1984</v>
      </c>
      <c r="B1129" s="46" t="s">
        <v>1345</v>
      </c>
      <c r="C1129" s="46" t="s">
        <v>1127</v>
      </c>
      <c r="D1129" s="47">
        <v>1984</v>
      </c>
      <c r="E1129" s="46" t="s">
        <v>2977</v>
      </c>
      <c r="F1129" s="47" t="s">
        <v>1407</v>
      </c>
      <c r="G1129" s="47" t="s">
        <v>1458</v>
      </c>
      <c r="H1129" s="47">
        <v>126</v>
      </c>
      <c r="I1129" s="48">
        <v>4.4826388888888895E-2</v>
      </c>
      <c r="J1129" s="48">
        <v>4.4050925925925931E-2</v>
      </c>
      <c r="K1129" s="49">
        <v>20</v>
      </c>
    </row>
    <row r="1130" spans="1:11" ht="14.25" x14ac:dyDescent="0.2">
      <c r="A1130" t="str">
        <f t="shared" si="17"/>
        <v>Stribrny1958</v>
      </c>
      <c r="B1130" s="46" t="s">
        <v>2978</v>
      </c>
      <c r="C1130" s="46" t="s">
        <v>2979</v>
      </c>
      <c r="D1130" s="47">
        <v>1958</v>
      </c>
      <c r="E1130" s="46" t="s">
        <v>2980</v>
      </c>
      <c r="F1130" s="47" t="s">
        <v>1407</v>
      </c>
      <c r="G1130" s="47" t="s">
        <v>1587</v>
      </c>
      <c r="H1130" s="47">
        <v>89</v>
      </c>
      <c r="I1130" s="48">
        <v>4.4687499999999998E-2</v>
      </c>
      <c r="J1130" s="48">
        <v>4.4143518518518519E-2</v>
      </c>
      <c r="K1130" s="49">
        <v>12</v>
      </c>
    </row>
    <row r="1131" spans="1:11" ht="14.25" x14ac:dyDescent="0.2">
      <c r="A1131" t="str">
        <f t="shared" si="17"/>
        <v>Pávová1982</v>
      </c>
      <c r="B1131" s="46" t="s">
        <v>2490</v>
      </c>
      <c r="C1131" s="46" t="s">
        <v>2981</v>
      </c>
      <c r="D1131" s="47">
        <v>1982</v>
      </c>
      <c r="E1131" s="46" t="s">
        <v>2403</v>
      </c>
      <c r="F1131" s="47" t="s">
        <v>1407</v>
      </c>
      <c r="G1131" s="47" t="s">
        <v>1458</v>
      </c>
      <c r="H1131" s="47">
        <v>125</v>
      </c>
      <c r="I1131" s="48">
        <v>4.4618055555555557E-2</v>
      </c>
      <c r="J1131" s="48">
        <v>4.4293981481481483E-2</v>
      </c>
      <c r="K1131" s="49">
        <v>20</v>
      </c>
    </row>
    <row r="1132" spans="1:11" ht="14.25" x14ac:dyDescent="0.2">
      <c r="A1132" t="str">
        <f t="shared" si="17"/>
        <v>Möstl1983</v>
      </c>
      <c r="B1132" s="46" t="s">
        <v>1496</v>
      </c>
      <c r="C1132" s="46" t="s">
        <v>2982</v>
      </c>
      <c r="D1132" s="47">
        <v>1983</v>
      </c>
      <c r="E1132" s="46"/>
      <c r="F1132" s="47" t="s">
        <v>1407</v>
      </c>
      <c r="G1132" s="47" t="s">
        <v>1411</v>
      </c>
      <c r="H1132" s="47">
        <v>311</v>
      </c>
      <c r="I1132" s="48">
        <v>4.5115740740740741E-2</v>
      </c>
      <c r="J1132" s="48">
        <v>4.4293981481481483E-2</v>
      </c>
      <c r="K1132" s="49">
        <v>12</v>
      </c>
    </row>
    <row r="1133" spans="1:11" ht="14.25" x14ac:dyDescent="0.2">
      <c r="A1133" t="str">
        <f t="shared" si="17"/>
        <v>Šedivá1979</v>
      </c>
      <c r="B1133" s="46" t="s">
        <v>1108</v>
      </c>
      <c r="C1133" s="46" t="s">
        <v>2983</v>
      </c>
      <c r="D1133" s="47">
        <v>1979</v>
      </c>
      <c r="E1133" s="46"/>
      <c r="F1133" s="47" t="s">
        <v>1407</v>
      </c>
      <c r="G1133" s="47" t="s">
        <v>1458</v>
      </c>
      <c r="H1133" s="47">
        <v>130</v>
      </c>
      <c r="I1133" s="48">
        <v>4.5347222222222226E-2</v>
      </c>
      <c r="J1133" s="48">
        <v>4.4293981481481483E-2</v>
      </c>
      <c r="K1133" s="49">
        <v>20</v>
      </c>
    </row>
    <row r="1134" spans="1:11" ht="14.25" x14ac:dyDescent="0.2">
      <c r="A1134" t="str">
        <f t="shared" si="17"/>
        <v>Červenka1973</v>
      </c>
      <c r="B1134" s="46" t="s">
        <v>1041</v>
      </c>
      <c r="C1134" s="46" t="s">
        <v>2984</v>
      </c>
      <c r="D1134" s="47">
        <v>1973</v>
      </c>
      <c r="E1134" s="46"/>
      <c r="F1134" s="47" t="s">
        <v>1407</v>
      </c>
      <c r="G1134" s="47" t="s">
        <v>1421</v>
      </c>
      <c r="H1134" s="47">
        <v>257</v>
      </c>
      <c r="I1134" s="48">
        <v>4.4699074074074079E-2</v>
      </c>
      <c r="J1134" s="48">
        <v>4.431712962962963E-2</v>
      </c>
      <c r="K1134" s="49">
        <v>12</v>
      </c>
    </row>
    <row r="1135" spans="1:11" ht="14.25" x14ac:dyDescent="0.2">
      <c r="A1135" t="str">
        <f t="shared" si="17"/>
        <v>Dolejš1958</v>
      </c>
      <c r="B1135" s="46" t="s">
        <v>1476</v>
      </c>
      <c r="C1135" s="46" t="s">
        <v>2985</v>
      </c>
      <c r="D1135" s="47">
        <v>1958</v>
      </c>
      <c r="E1135" s="46" t="s">
        <v>2986</v>
      </c>
      <c r="F1135" s="47" t="s">
        <v>1407</v>
      </c>
      <c r="G1135" s="47" t="s">
        <v>1587</v>
      </c>
      <c r="H1135" s="47">
        <v>90</v>
      </c>
      <c r="I1135" s="48">
        <v>4.5254629629629624E-2</v>
      </c>
      <c r="J1135" s="48">
        <v>4.4340277777777777E-2</v>
      </c>
      <c r="K1135" s="49">
        <v>12</v>
      </c>
    </row>
    <row r="1136" spans="1:11" ht="14.25" x14ac:dyDescent="0.2">
      <c r="A1136" t="str">
        <f t="shared" si="17"/>
        <v>Bachůrková1959</v>
      </c>
      <c r="B1136" s="46" t="s">
        <v>1138</v>
      </c>
      <c r="C1136" s="46" t="s">
        <v>2987</v>
      </c>
      <c r="D1136" s="47">
        <v>1959</v>
      </c>
      <c r="E1136" s="46" t="s">
        <v>1723</v>
      </c>
      <c r="F1136" s="47" t="s">
        <v>1407</v>
      </c>
      <c r="G1136" s="47" t="s">
        <v>1786</v>
      </c>
      <c r="H1136" s="47">
        <v>22</v>
      </c>
      <c r="I1136" s="48">
        <v>4.5393518518518521E-2</v>
      </c>
      <c r="J1136" s="48">
        <v>4.4444444444444446E-2</v>
      </c>
      <c r="K1136" s="49">
        <v>19</v>
      </c>
    </row>
    <row r="1137" spans="1:11" ht="14.25" x14ac:dyDescent="0.2">
      <c r="A1137" t="str">
        <f t="shared" si="17"/>
        <v>Drotárová1974</v>
      </c>
      <c r="B1137" s="46" t="s">
        <v>1229</v>
      </c>
      <c r="C1137" s="46" t="s">
        <v>2988</v>
      </c>
      <c r="D1137" s="47">
        <v>1974</v>
      </c>
      <c r="E1137" s="46"/>
      <c r="F1137" s="47" t="s">
        <v>1660</v>
      </c>
      <c r="G1137" s="47" t="s">
        <v>1822</v>
      </c>
      <c r="H1137" s="47">
        <v>81</v>
      </c>
      <c r="I1137" s="48">
        <v>4.5474537037037042E-2</v>
      </c>
      <c r="J1137" s="48">
        <v>4.4444444444444446E-2</v>
      </c>
      <c r="K1137" s="49">
        <v>19</v>
      </c>
    </row>
    <row r="1138" spans="1:11" ht="14.25" x14ac:dyDescent="0.2">
      <c r="A1138" t="str">
        <f t="shared" si="17"/>
        <v>Podzimková1970</v>
      </c>
      <c r="B1138" s="46" t="s">
        <v>2989</v>
      </c>
      <c r="C1138" s="46" t="s">
        <v>2990</v>
      </c>
      <c r="D1138" s="47">
        <v>1970</v>
      </c>
      <c r="E1138" s="46" t="s">
        <v>1452</v>
      </c>
      <c r="F1138" s="47" t="s">
        <v>1407</v>
      </c>
      <c r="G1138" s="47" t="s">
        <v>1822</v>
      </c>
      <c r="H1138" s="47">
        <v>79</v>
      </c>
      <c r="I1138" s="48">
        <v>4.5312499999999999E-2</v>
      </c>
      <c r="J1138" s="48">
        <v>4.4537037037037042E-2</v>
      </c>
      <c r="K1138" s="49">
        <v>19</v>
      </c>
    </row>
    <row r="1139" spans="1:11" ht="14.25" x14ac:dyDescent="0.2">
      <c r="A1139" t="str">
        <f t="shared" si="17"/>
        <v>Herzinger1982</v>
      </c>
      <c r="B1139" s="46" t="s">
        <v>1041</v>
      </c>
      <c r="C1139" s="46" t="s">
        <v>2991</v>
      </c>
      <c r="D1139" s="47">
        <v>1982</v>
      </c>
      <c r="E1139" s="46"/>
      <c r="F1139" s="47" t="s">
        <v>1407</v>
      </c>
      <c r="G1139" s="47" t="s">
        <v>1411</v>
      </c>
      <c r="H1139" s="47">
        <v>308</v>
      </c>
      <c r="I1139" s="48">
        <v>4.4791666666666667E-2</v>
      </c>
      <c r="J1139" s="48">
        <v>4.4560185185185182E-2</v>
      </c>
      <c r="K1139" s="49">
        <v>11</v>
      </c>
    </row>
    <row r="1140" spans="1:11" ht="14.25" x14ac:dyDescent="0.2">
      <c r="A1140" t="str">
        <f t="shared" si="17"/>
        <v>Francová1976</v>
      </c>
      <c r="B1140" s="46" t="s">
        <v>1063</v>
      </c>
      <c r="C1140" s="46" t="s">
        <v>2992</v>
      </c>
      <c r="D1140" s="47">
        <v>1976</v>
      </c>
      <c r="E1140" s="46"/>
      <c r="F1140" s="47" t="s">
        <v>1407</v>
      </c>
      <c r="G1140" s="47" t="s">
        <v>1822</v>
      </c>
      <c r="H1140" s="47">
        <v>80</v>
      </c>
      <c r="I1140" s="48">
        <v>4.538194444444444E-2</v>
      </c>
      <c r="J1140" s="48">
        <v>4.462962962962963E-2</v>
      </c>
      <c r="K1140" s="49">
        <v>19</v>
      </c>
    </row>
    <row r="1141" spans="1:11" ht="14.25" x14ac:dyDescent="0.2">
      <c r="A1141" t="str">
        <f t="shared" si="17"/>
        <v>Schejbalová1983</v>
      </c>
      <c r="B1141" s="46" t="s">
        <v>1375</v>
      </c>
      <c r="C1141" s="46" t="s">
        <v>2993</v>
      </c>
      <c r="D1141" s="47">
        <v>1983</v>
      </c>
      <c r="E1141" s="46"/>
      <c r="F1141" s="47" t="s">
        <v>1407</v>
      </c>
      <c r="G1141" s="47" t="s">
        <v>1458</v>
      </c>
      <c r="H1141" s="47">
        <v>131</v>
      </c>
      <c r="I1141" s="48">
        <v>4.5752314814814815E-2</v>
      </c>
      <c r="J1141" s="48">
        <v>4.4872685185185189E-2</v>
      </c>
      <c r="K1141" s="49">
        <v>19</v>
      </c>
    </row>
    <row r="1142" spans="1:11" ht="14.25" x14ac:dyDescent="0.2">
      <c r="A1142" t="str">
        <f t="shared" si="17"/>
        <v>Schejbalová1981</v>
      </c>
      <c r="B1142" s="46" t="s">
        <v>1071</v>
      </c>
      <c r="C1142" s="46" t="s">
        <v>2993</v>
      </c>
      <c r="D1142" s="47">
        <v>1981</v>
      </c>
      <c r="E1142" s="46"/>
      <c r="F1142" s="47" t="s">
        <v>1407</v>
      </c>
      <c r="G1142" s="47" t="s">
        <v>1458</v>
      </c>
      <c r="H1142" s="47">
        <v>132</v>
      </c>
      <c r="I1142" s="48">
        <v>4.5763888888888889E-2</v>
      </c>
      <c r="J1142" s="48">
        <v>4.4872685185185189E-2</v>
      </c>
      <c r="K1142" s="49">
        <v>19</v>
      </c>
    </row>
    <row r="1143" spans="1:11" ht="14.25" x14ac:dyDescent="0.2">
      <c r="A1143" t="str">
        <f t="shared" si="17"/>
        <v>Pituchová1985</v>
      </c>
      <c r="B1143" s="46" t="s">
        <v>1364</v>
      </c>
      <c r="C1143" s="46" t="s">
        <v>2729</v>
      </c>
      <c r="D1143" s="47">
        <v>1985</v>
      </c>
      <c r="E1143" s="46"/>
      <c r="F1143" s="47" t="s">
        <v>1660</v>
      </c>
      <c r="G1143" s="47" t="s">
        <v>1458</v>
      </c>
      <c r="H1143" s="47">
        <v>133</v>
      </c>
      <c r="I1143" s="48">
        <v>4.594907407407408E-2</v>
      </c>
      <c r="J1143" s="48">
        <v>4.5092592592592594E-2</v>
      </c>
      <c r="K1143" s="49">
        <v>19</v>
      </c>
    </row>
    <row r="1144" spans="1:11" ht="14.25" x14ac:dyDescent="0.2">
      <c r="A1144" t="str">
        <f t="shared" si="17"/>
        <v>Zatloukal1970</v>
      </c>
      <c r="B1144" s="46" t="s">
        <v>1041</v>
      </c>
      <c r="C1144" s="46" t="s">
        <v>2994</v>
      </c>
      <c r="D1144" s="47">
        <v>1970</v>
      </c>
      <c r="E1144" s="46" t="s">
        <v>1869</v>
      </c>
      <c r="F1144" s="47" t="s">
        <v>1407</v>
      </c>
      <c r="G1144" s="47" t="s">
        <v>1421</v>
      </c>
      <c r="H1144" s="47">
        <v>259</v>
      </c>
      <c r="I1144" s="48">
        <v>4.6504629629629625E-2</v>
      </c>
      <c r="J1144" s="48">
        <v>4.5185185185185189E-2</v>
      </c>
      <c r="K1144" s="49">
        <v>10</v>
      </c>
    </row>
    <row r="1145" spans="1:11" ht="14.25" x14ac:dyDescent="0.2">
      <c r="A1145" t="str">
        <f t="shared" si="17"/>
        <v>Jelínková1984</v>
      </c>
      <c r="B1145" s="46" t="s">
        <v>1345</v>
      </c>
      <c r="C1145" s="46" t="s">
        <v>2995</v>
      </c>
      <c r="D1145" s="47">
        <v>1984</v>
      </c>
      <c r="E1145" s="46" t="s">
        <v>331</v>
      </c>
      <c r="F1145" s="47" t="s">
        <v>1407</v>
      </c>
      <c r="G1145" s="47" t="s">
        <v>1458</v>
      </c>
      <c r="H1145" s="47">
        <v>134</v>
      </c>
      <c r="I1145" s="48">
        <v>4.6203703703703698E-2</v>
      </c>
      <c r="J1145" s="48">
        <v>4.5277777777777778E-2</v>
      </c>
      <c r="K1145" s="49">
        <v>18</v>
      </c>
    </row>
    <row r="1146" spans="1:11" ht="14.25" x14ac:dyDescent="0.2">
      <c r="A1146" t="str">
        <f t="shared" si="17"/>
        <v>Pucholt1951</v>
      </c>
      <c r="B1146" s="46" t="s">
        <v>1243</v>
      </c>
      <c r="C1146" s="46" t="s">
        <v>1435</v>
      </c>
      <c r="D1146" s="47">
        <v>1951</v>
      </c>
      <c r="E1146" s="46" t="s">
        <v>2996</v>
      </c>
      <c r="F1146" s="47" t="s">
        <v>1407</v>
      </c>
      <c r="G1146" s="47" t="s">
        <v>1471</v>
      </c>
      <c r="H1146" s="47">
        <v>46</v>
      </c>
      <c r="I1146" s="48">
        <v>4.6226851851851852E-2</v>
      </c>
      <c r="J1146" s="48">
        <v>4.5347222222222226E-2</v>
      </c>
      <c r="K1146" s="49">
        <v>10</v>
      </c>
    </row>
    <row r="1147" spans="1:11" ht="14.25" x14ac:dyDescent="0.2">
      <c r="A1147" t="str">
        <f t="shared" si="17"/>
        <v>Trnková1989</v>
      </c>
      <c r="B1147" s="46" t="s">
        <v>1631</v>
      </c>
      <c r="C1147" s="46" t="s">
        <v>2997</v>
      </c>
      <c r="D1147" s="47">
        <v>1989</v>
      </c>
      <c r="E1147" s="46"/>
      <c r="F1147" s="47" t="s">
        <v>1407</v>
      </c>
      <c r="G1147" s="47" t="s">
        <v>1486</v>
      </c>
      <c r="H1147" s="47">
        <v>88</v>
      </c>
      <c r="I1147" s="48">
        <v>4.6493055555555551E-2</v>
      </c>
      <c r="J1147" s="48">
        <v>4.5520833333333337E-2</v>
      </c>
      <c r="K1147" s="49">
        <v>18</v>
      </c>
    </row>
    <row r="1148" spans="1:11" ht="14.25" x14ac:dyDescent="0.2">
      <c r="A1148" t="str">
        <f t="shared" si="17"/>
        <v>Domorád1973</v>
      </c>
      <c r="B1148" s="46" t="s">
        <v>1243</v>
      </c>
      <c r="C1148" s="46" t="s">
        <v>2998</v>
      </c>
      <c r="D1148" s="47">
        <v>1973</v>
      </c>
      <c r="E1148" s="46" t="s">
        <v>2999</v>
      </c>
      <c r="F1148" s="47" t="s">
        <v>1407</v>
      </c>
      <c r="G1148" s="47" t="s">
        <v>1421</v>
      </c>
      <c r="H1148" s="47">
        <v>258</v>
      </c>
      <c r="I1148" s="48">
        <v>4.6342592592592595E-2</v>
      </c>
      <c r="J1148" s="48">
        <v>4.5590277777777778E-2</v>
      </c>
      <c r="K1148" s="49">
        <v>10</v>
      </c>
    </row>
    <row r="1149" spans="1:11" ht="14.25" x14ac:dyDescent="0.2">
      <c r="A1149" t="str">
        <f t="shared" si="17"/>
        <v>Literová1975</v>
      </c>
      <c r="B1149" s="46" t="s">
        <v>1108</v>
      </c>
      <c r="C1149" s="46" t="s">
        <v>3000</v>
      </c>
      <c r="D1149" s="47">
        <v>1975</v>
      </c>
      <c r="E1149" s="46" t="s">
        <v>2157</v>
      </c>
      <c r="F1149" s="47" t="s">
        <v>1407</v>
      </c>
      <c r="G1149" s="47" t="s">
        <v>1822</v>
      </c>
      <c r="H1149" s="47">
        <v>82</v>
      </c>
      <c r="I1149" s="48">
        <v>4.6608796296296294E-2</v>
      </c>
      <c r="J1149" s="48">
        <v>4.5590277777777778E-2</v>
      </c>
      <c r="K1149" s="49">
        <v>18</v>
      </c>
    </row>
    <row r="1150" spans="1:11" ht="14.25" x14ac:dyDescent="0.2">
      <c r="A1150" t="str">
        <f t="shared" si="17"/>
        <v>LItera1972</v>
      </c>
      <c r="B1150" s="46" t="s">
        <v>1268</v>
      </c>
      <c r="C1150" s="46" t="s">
        <v>3001</v>
      </c>
      <c r="D1150" s="47">
        <v>1972</v>
      </c>
      <c r="E1150" s="46" t="s">
        <v>2157</v>
      </c>
      <c r="F1150" s="47" t="s">
        <v>1407</v>
      </c>
      <c r="G1150" s="47" t="s">
        <v>1421</v>
      </c>
      <c r="H1150" s="47">
        <v>260</v>
      </c>
      <c r="I1150" s="48">
        <v>4.6608796296296294E-2</v>
      </c>
      <c r="J1150" s="48">
        <v>4.5601851851851859E-2</v>
      </c>
      <c r="K1150" s="49">
        <v>10</v>
      </c>
    </row>
    <row r="1151" spans="1:11" ht="14.25" x14ac:dyDescent="0.2">
      <c r="A1151" t="str">
        <f t="shared" si="17"/>
        <v>Maudrová1980</v>
      </c>
      <c r="B1151" s="46" t="s">
        <v>2713</v>
      </c>
      <c r="C1151" s="46" t="s">
        <v>3002</v>
      </c>
      <c r="D1151" s="47">
        <v>1980</v>
      </c>
      <c r="E1151" s="46"/>
      <c r="F1151" s="47" t="s">
        <v>1407</v>
      </c>
      <c r="G1151" s="47" t="s">
        <v>1458</v>
      </c>
      <c r="H1151" s="47">
        <v>135</v>
      </c>
      <c r="I1151" s="48">
        <v>4.6898148148148154E-2</v>
      </c>
      <c r="J1151" s="48">
        <v>4.5798611111111109E-2</v>
      </c>
      <c r="K1151" s="49">
        <v>18</v>
      </c>
    </row>
    <row r="1152" spans="1:11" ht="14.25" x14ac:dyDescent="0.2">
      <c r="A1152" t="str">
        <f t="shared" si="17"/>
        <v>Barochovská1976</v>
      </c>
      <c r="B1152" s="46" t="s">
        <v>1085</v>
      </c>
      <c r="C1152" s="46" t="s">
        <v>3003</v>
      </c>
      <c r="D1152" s="47">
        <v>1976</v>
      </c>
      <c r="E1152" s="46" t="s">
        <v>2258</v>
      </c>
      <c r="F1152" s="47" t="s">
        <v>1407</v>
      </c>
      <c r="G1152" s="47" t="s">
        <v>1822</v>
      </c>
      <c r="H1152" s="47">
        <v>83</v>
      </c>
      <c r="I1152" s="48">
        <v>4.6851851851851846E-2</v>
      </c>
      <c r="J1152" s="48">
        <v>4.5856481481481477E-2</v>
      </c>
      <c r="K1152" s="49">
        <v>17</v>
      </c>
    </row>
    <row r="1153" spans="1:11" ht="14.25" x14ac:dyDescent="0.2">
      <c r="A1153" t="str">
        <f t="shared" si="17"/>
        <v>Kallistová1975</v>
      </c>
      <c r="B1153" s="46" t="s">
        <v>1375</v>
      </c>
      <c r="C1153" s="46" t="s">
        <v>3004</v>
      </c>
      <c r="D1153" s="47">
        <v>1975</v>
      </c>
      <c r="E1153" s="46"/>
      <c r="F1153" s="47" t="s">
        <v>1407</v>
      </c>
      <c r="G1153" s="47" t="s">
        <v>1822</v>
      </c>
      <c r="H1153" s="47">
        <v>85</v>
      </c>
      <c r="I1153" s="48">
        <v>4.6956018518518522E-2</v>
      </c>
      <c r="J1153" s="48">
        <v>4.594907407407408E-2</v>
      </c>
      <c r="K1153" s="49">
        <v>17</v>
      </c>
    </row>
    <row r="1154" spans="1:11" ht="14.25" x14ac:dyDescent="0.2">
      <c r="A1154" t="str">
        <f t="shared" si="17"/>
        <v>Rodovská1989</v>
      </c>
      <c r="B1154" s="46" t="s">
        <v>1229</v>
      </c>
      <c r="C1154" s="46" t="s">
        <v>2939</v>
      </c>
      <c r="D1154" s="47">
        <v>1989</v>
      </c>
      <c r="E1154" s="46"/>
      <c r="F1154" s="47" t="s">
        <v>1407</v>
      </c>
      <c r="G1154" s="47" t="s">
        <v>1486</v>
      </c>
      <c r="H1154" s="47">
        <v>89</v>
      </c>
      <c r="I1154" s="48">
        <v>4.6840277777777779E-2</v>
      </c>
      <c r="J1154" s="48">
        <v>4.597222222222222E-2</v>
      </c>
      <c r="K1154" s="49">
        <v>17</v>
      </c>
    </row>
    <row r="1155" spans="1:11" ht="14.25" x14ac:dyDescent="0.2">
      <c r="A1155" t="str">
        <f t="shared" ref="A1155:A1214" si="18">C1155&amp;D1155</f>
        <v>Tomková1962</v>
      </c>
      <c r="B1155" s="46" t="s">
        <v>1364</v>
      </c>
      <c r="C1155" s="46" t="s">
        <v>2871</v>
      </c>
      <c r="D1155" s="47">
        <v>1962</v>
      </c>
      <c r="E1155" s="46" t="s">
        <v>2793</v>
      </c>
      <c r="F1155" s="47" t="s">
        <v>1407</v>
      </c>
      <c r="G1155" s="47" t="s">
        <v>1786</v>
      </c>
      <c r="H1155" s="47">
        <v>24</v>
      </c>
      <c r="I1155" s="48">
        <v>4.7060185185185184E-2</v>
      </c>
      <c r="J1155" s="48">
        <v>4.597222222222222E-2</v>
      </c>
      <c r="K1155" s="49">
        <v>17</v>
      </c>
    </row>
    <row r="1156" spans="1:11" ht="14.25" x14ac:dyDescent="0.2">
      <c r="A1156" t="str">
        <f t="shared" si="18"/>
        <v>Trnková1963</v>
      </c>
      <c r="B1156" s="46" t="s">
        <v>1099</v>
      </c>
      <c r="C1156" s="46" t="s">
        <v>2997</v>
      </c>
      <c r="D1156" s="47">
        <v>1963</v>
      </c>
      <c r="E1156" s="46"/>
      <c r="F1156" s="47" t="s">
        <v>1407</v>
      </c>
      <c r="G1156" s="47" t="s">
        <v>1786</v>
      </c>
      <c r="H1156" s="47">
        <v>23</v>
      </c>
      <c r="I1156" s="48">
        <v>4.6747685185185184E-2</v>
      </c>
      <c r="J1156" s="48">
        <v>4.5983796296296293E-2</v>
      </c>
      <c r="K1156" s="49">
        <v>17</v>
      </c>
    </row>
    <row r="1157" spans="1:11" ht="14.25" x14ac:dyDescent="0.2">
      <c r="A1157" t="str">
        <f t="shared" si="18"/>
        <v>Opolecká1955</v>
      </c>
      <c r="B1157" s="46" t="s">
        <v>1349</v>
      </c>
      <c r="C1157" s="46" t="s">
        <v>3005</v>
      </c>
      <c r="D1157" s="47">
        <v>1955</v>
      </c>
      <c r="E1157" s="46" t="s">
        <v>3006</v>
      </c>
      <c r="F1157" s="47" t="s">
        <v>1407</v>
      </c>
      <c r="G1157" s="47" t="s">
        <v>2572</v>
      </c>
      <c r="H1157" s="47">
        <v>5</v>
      </c>
      <c r="I1157" s="48">
        <v>4.6747685185185184E-2</v>
      </c>
      <c r="J1157" s="48">
        <v>4.5983796296296293E-2</v>
      </c>
      <c r="K1157" s="49">
        <v>17</v>
      </c>
    </row>
    <row r="1158" spans="1:11" ht="14.25" x14ac:dyDescent="0.2">
      <c r="A1158" t="str">
        <f t="shared" si="18"/>
        <v>Kvačková1980</v>
      </c>
      <c r="B1158" s="46" t="s">
        <v>1123</v>
      </c>
      <c r="C1158" s="46" t="s">
        <v>3007</v>
      </c>
      <c r="D1158" s="47">
        <v>1980</v>
      </c>
      <c r="E1158" s="46"/>
      <c r="F1158" s="47" t="s">
        <v>1407</v>
      </c>
      <c r="G1158" s="47" t="s">
        <v>1458</v>
      </c>
      <c r="H1158" s="47">
        <v>136</v>
      </c>
      <c r="I1158" s="48">
        <v>4.7002314814814816E-2</v>
      </c>
      <c r="J1158" s="48">
        <v>4.5983796296296293E-2</v>
      </c>
      <c r="K1158" s="49">
        <v>17</v>
      </c>
    </row>
    <row r="1159" spans="1:11" ht="14.25" x14ac:dyDescent="0.2">
      <c r="A1159" t="str">
        <f t="shared" si="18"/>
        <v>Matasová1993</v>
      </c>
      <c r="B1159" s="46" t="s">
        <v>1063</v>
      </c>
      <c r="C1159" s="46" t="s">
        <v>3008</v>
      </c>
      <c r="D1159" s="47">
        <v>1993</v>
      </c>
      <c r="E1159" s="46" t="s">
        <v>3009</v>
      </c>
      <c r="F1159" s="47" t="s">
        <v>1407</v>
      </c>
      <c r="G1159" s="47" t="s">
        <v>1486</v>
      </c>
      <c r="H1159" s="47">
        <v>90</v>
      </c>
      <c r="I1159" s="48">
        <v>4.7083333333333331E-2</v>
      </c>
      <c r="J1159" s="48">
        <v>4.6018518518518514E-2</v>
      </c>
      <c r="K1159" s="49">
        <v>17</v>
      </c>
    </row>
    <row r="1160" spans="1:11" ht="14.25" x14ac:dyDescent="0.2">
      <c r="A1160" t="str">
        <f t="shared" si="18"/>
        <v>Mazourkova1976</v>
      </c>
      <c r="B1160" s="46" t="s">
        <v>3010</v>
      </c>
      <c r="C1160" s="46" t="s">
        <v>3011</v>
      </c>
      <c r="D1160" s="47">
        <v>1976</v>
      </c>
      <c r="E1160" s="46" t="s">
        <v>2051</v>
      </c>
      <c r="F1160" s="47" t="s">
        <v>1407</v>
      </c>
      <c r="G1160" s="47" t="s">
        <v>1822</v>
      </c>
      <c r="H1160" s="47">
        <v>84</v>
      </c>
      <c r="I1160" s="48">
        <v>4.6863425925925926E-2</v>
      </c>
      <c r="J1160" s="48">
        <v>4.6030092592592588E-2</v>
      </c>
      <c r="K1160" s="49">
        <v>17</v>
      </c>
    </row>
    <row r="1161" spans="1:11" ht="14.25" x14ac:dyDescent="0.2">
      <c r="A1161" t="str">
        <f t="shared" si="18"/>
        <v>Kvasničková1976</v>
      </c>
      <c r="B1161" s="46" t="s">
        <v>1395</v>
      </c>
      <c r="C1161" s="46" t="s">
        <v>3012</v>
      </c>
      <c r="D1161" s="47">
        <v>1976</v>
      </c>
      <c r="E1161" s="46" t="s">
        <v>2362</v>
      </c>
      <c r="F1161" s="47" t="s">
        <v>1407</v>
      </c>
      <c r="G1161" s="47" t="s">
        <v>1822</v>
      </c>
      <c r="H1161" s="47">
        <v>86</v>
      </c>
      <c r="I1161" s="48">
        <v>4.7280092592592589E-2</v>
      </c>
      <c r="J1161" s="48">
        <v>4.6354166666666669E-2</v>
      </c>
      <c r="K1161" s="49">
        <v>17</v>
      </c>
    </row>
    <row r="1162" spans="1:11" ht="14.25" x14ac:dyDescent="0.2">
      <c r="A1162" t="str">
        <f t="shared" si="18"/>
        <v>Koten1976</v>
      </c>
      <c r="B1162" s="46" t="s">
        <v>1239</v>
      </c>
      <c r="C1162" s="46" t="s">
        <v>3013</v>
      </c>
      <c r="D1162" s="47">
        <v>1976</v>
      </c>
      <c r="E1162" s="46"/>
      <c r="F1162" s="47" t="s">
        <v>1407</v>
      </c>
      <c r="G1162" s="47" t="s">
        <v>1421</v>
      </c>
      <c r="H1162" s="47">
        <v>261</v>
      </c>
      <c r="I1162" s="48">
        <v>4.7222222222222221E-2</v>
      </c>
      <c r="J1162" s="48">
        <v>4.6388888888888889E-2</v>
      </c>
      <c r="K1162" s="49">
        <v>9</v>
      </c>
    </row>
    <row r="1163" spans="1:11" ht="14.25" x14ac:dyDescent="0.2">
      <c r="A1163" t="str">
        <f t="shared" si="18"/>
        <v>Mandlíková1984</v>
      </c>
      <c r="B1163" s="46" t="s">
        <v>1355</v>
      </c>
      <c r="C1163" s="46" t="s">
        <v>3014</v>
      </c>
      <c r="D1163" s="47">
        <v>1984</v>
      </c>
      <c r="E1163" s="46"/>
      <c r="F1163" s="47" t="s">
        <v>1407</v>
      </c>
      <c r="G1163" s="47" t="s">
        <v>1458</v>
      </c>
      <c r="H1163" s="47">
        <v>138</v>
      </c>
      <c r="I1163" s="48">
        <v>4.7349537037037037E-2</v>
      </c>
      <c r="J1163" s="48">
        <v>4.6400462962962963E-2</v>
      </c>
      <c r="K1163" s="49">
        <v>17</v>
      </c>
    </row>
    <row r="1164" spans="1:11" ht="14.25" x14ac:dyDescent="0.2">
      <c r="A1164" t="str">
        <f t="shared" si="18"/>
        <v>Andresová1984</v>
      </c>
      <c r="B1164" s="46" t="s">
        <v>1345</v>
      </c>
      <c r="C1164" s="46" t="s">
        <v>3015</v>
      </c>
      <c r="D1164" s="47">
        <v>1984</v>
      </c>
      <c r="E1164" s="46" t="s">
        <v>2208</v>
      </c>
      <c r="F1164" s="47" t="s">
        <v>1407</v>
      </c>
      <c r="G1164" s="47" t="s">
        <v>1458</v>
      </c>
      <c r="H1164" s="47">
        <v>139</v>
      </c>
      <c r="I1164" s="48">
        <v>4.7708333333333332E-2</v>
      </c>
      <c r="J1164" s="48">
        <v>4.6597222222222227E-2</v>
      </c>
      <c r="K1164" s="49">
        <v>16</v>
      </c>
    </row>
    <row r="1165" spans="1:11" ht="14.25" x14ac:dyDescent="0.2">
      <c r="A1165" t="str">
        <f t="shared" si="18"/>
        <v>Košťálová1983</v>
      </c>
      <c r="B1165" s="46" t="s">
        <v>1345</v>
      </c>
      <c r="C1165" s="46" t="s">
        <v>3016</v>
      </c>
      <c r="D1165" s="47">
        <v>1983</v>
      </c>
      <c r="E1165" s="46" t="s">
        <v>1076</v>
      </c>
      <c r="F1165" s="47" t="s">
        <v>1407</v>
      </c>
      <c r="G1165" s="47" t="s">
        <v>1458</v>
      </c>
      <c r="H1165" s="47">
        <v>137</v>
      </c>
      <c r="I1165" s="48">
        <v>4.7326388888888883E-2</v>
      </c>
      <c r="J1165" s="48">
        <v>4.6620370370370368E-2</v>
      </c>
      <c r="K1165" s="49">
        <v>16</v>
      </c>
    </row>
    <row r="1166" spans="1:11" ht="14.25" x14ac:dyDescent="0.2">
      <c r="A1166" t="str">
        <f t="shared" si="18"/>
        <v>Pešková1990</v>
      </c>
      <c r="B1166" s="46" t="s">
        <v>1214</v>
      </c>
      <c r="C1166" s="46" t="s">
        <v>3017</v>
      </c>
      <c r="D1166" s="47">
        <v>1990</v>
      </c>
      <c r="E1166" s="46"/>
      <c r="F1166" s="47" t="s">
        <v>1407</v>
      </c>
      <c r="G1166" s="47" t="s">
        <v>1486</v>
      </c>
      <c r="H1166" s="47">
        <v>91</v>
      </c>
      <c r="I1166" s="48">
        <v>4.7708333333333332E-2</v>
      </c>
      <c r="J1166" s="48">
        <v>4.6689814814814816E-2</v>
      </c>
      <c r="K1166" s="49">
        <v>16</v>
      </c>
    </row>
    <row r="1167" spans="1:11" ht="14.25" x14ac:dyDescent="0.2">
      <c r="A1167" t="str">
        <f t="shared" si="18"/>
        <v>Bartošová1953</v>
      </c>
      <c r="B1167" s="46" t="s">
        <v>3018</v>
      </c>
      <c r="C1167" s="46" t="s">
        <v>2800</v>
      </c>
      <c r="D1167" s="47">
        <v>1953</v>
      </c>
      <c r="E1167" s="46" t="s">
        <v>3019</v>
      </c>
      <c r="F1167" s="47" t="s">
        <v>1407</v>
      </c>
      <c r="G1167" s="47" t="s">
        <v>2572</v>
      </c>
      <c r="H1167" s="47">
        <v>6</v>
      </c>
      <c r="I1167" s="48">
        <v>4.6979166666666662E-2</v>
      </c>
      <c r="J1167" s="48">
        <v>4.6851851851851846E-2</v>
      </c>
      <c r="K1167" s="49">
        <v>16</v>
      </c>
    </row>
    <row r="1168" spans="1:11" ht="14.25" x14ac:dyDescent="0.2">
      <c r="A1168" t="str">
        <f t="shared" si="18"/>
        <v>Danišová1976</v>
      </c>
      <c r="B1168" s="46" t="s">
        <v>3020</v>
      </c>
      <c r="C1168" s="46" t="s">
        <v>2681</v>
      </c>
      <c r="D1168" s="47">
        <v>1976</v>
      </c>
      <c r="E1168" s="46" t="s">
        <v>261</v>
      </c>
      <c r="F1168" s="47" t="s">
        <v>1407</v>
      </c>
      <c r="G1168" s="47" t="s">
        <v>1822</v>
      </c>
      <c r="H1168" s="47">
        <v>87</v>
      </c>
      <c r="I1168" s="48">
        <v>4.8275462962962958E-2</v>
      </c>
      <c r="J1168" s="48">
        <v>4.7094907407407405E-2</v>
      </c>
      <c r="K1168" s="49">
        <v>16</v>
      </c>
    </row>
    <row r="1169" spans="1:11" ht="14.25" x14ac:dyDescent="0.2">
      <c r="A1169" t="str">
        <f t="shared" si="18"/>
        <v>Weber1965</v>
      </c>
      <c r="B1169" s="46" t="s">
        <v>1243</v>
      </c>
      <c r="C1169" s="46" t="s">
        <v>3021</v>
      </c>
      <c r="D1169" s="47">
        <v>1965</v>
      </c>
      <c r="E1169" s="46" t="s">
        <v>1452</v>
      </c>
      <c r="F1169" s="47" t="s">
        <v>1407</v>
      </c>
      <c r="G1169" s="47" t="s">
        <v>1587</v>
      </c>
      <c r="H1169" s="47">
        <v>91</v>
      </c>
      <c r="I1169" s="48">
        <v>4.8159722222222222E-2</v>
      </c>
      <c r="J1169" s="48">
        <v>4.7152777777777773E-2</v>
      </c>
      <c r="K1169" s="49">
        <v>8</v>
      </c>
    </row>
    <row r="1170" spans="1:11" ht="14.25" x14ac:dyDescent="0.2">
      <c r="A1170" t="str">
        <f t="shared" si="18"/>
        <v>Izáková1983</v>
      </c>
      <c r="B1170" s="46" t="s">
        <v>1077</v>
      </c>
      <c r="C1170" s="46" t="s">
        <v>3022</v>
      </c>
      <c r="D1170" s="47">
        <v>1983</v>
      </c>
      <c r="E1170" s="46" t="s">
        <v>3023</v>
      </c>
      <c r="F1170" s="47" t="s">
        <v>1407</v>
      </c>
      <c r="G1170" s="47" t="s">
        <v>1458</v>
      </c>
      <c r="H1170" s="47">
        <v>140</v>
      </c>
      <c r="I1170" s="48">
        <v>4.8182870370370369E-2</v>
      </c>
      <c r="J1170" s="48">
        <v>4.7210648148148147E-2</v>
      </c>
      <c r="K1170" s="49">
        <v>16</v>
      </c>
    </row>
    <row r="1171" spans="1:11" ht="14.25" x14ac:dyDescent="0.2">
      <c r="A1171" t="str">
        <f t="shared" si="18"/>
        <v>Křesťan1995</v>
      </c>
      <c r="B1171" s="46" t="s">
        <v>1042</v>
      </c>
      <c r="C1171" s="46" t="s">
        <v>3024</v>
      </c>
      <c r="D1171" s="47">
        <v>1995</v>
      </c>
      <c r="E1171" s="46"/>
      <c r="F1171" s="47" t="s">
        <v>1407</v>
      </c>
      <c r="G1171" s="47" t="s">
        <v>1408</v>
      </c>
      <c r="H1171" s="47">
        <v>110</v>
      </c>
      <c r="I1171" s="48">
        <v>4.8298611111111112E-2</v>
      </c>
      <c r="J1171" s="48">
        <v>4.7268518518518515E-2</v>
      </c>
      <c r="K1171" s="49">
        <v>7</v>
      </c>
    </row>
    <row r="1172" spans="1:11" ht="14.25" x14ac:dyDescent="0.2">
      <c r="A1172" t="str">
        <f t="shared" si="18"/>
        <v>Volfová1975</v>
      </c>
      <c r="B1172" s="46" t="s">
        <v>1108</v>
      </c>
      <c r="C1172" s="46" t="s">
        <v>2901</v>
      </c>
      <c r="D1172" s="47">
        <v>1975</v>
      </c>
      <c r="E1172" s="46" t="s">
        <v>2902</v>
      </c>
      <c r="F1172" s="47" t="s">
        <v>1407</v>
      </c>
      <c r="G1172" s="47" t="s">
        <v>1822</v>
      </c>
      <c r="H1172" s="47">
        <v>89</v>
      </c>
      <c r="I1172" s="48">
        <v>4.8321759259259266E-2</v>
      </c>
      <c r="J1172" s="48">
        <v>4.731481481481481E-2</v>
      </c>
      <c r="K1172" s="49">
        <v>15</v>
      </c>
    </row>
    <row r="1173" spans="1:11" ht="14.25" x14ac:dyDescent="0.2">
      <c r="A1173" t="str">
        <f t="shared" si="18"/>
        <v>Novotný1955</v>
      </c>
      <c r="B1173" s="46" t="s">
        <v>1032</v>
      </c>
      <c r="C1173" s="46" t="s">
        <v>1477</v>
      </c>
      <c r="D1173" s="47">
        <v>1955</v>
      </c>
      <c r="E1173" s="46" t="s">
        <v>3025</v>
      </c>
      <c r="F1173" s="47" t="s">
        <v>1407</v>
      </c>
      <c r="G1173" s="47" t="s">
        <v>1471</v>
      </c>
      <c r="H1173" s="47">
        <v>47</v>
      </c>
      <c r="I1173" s="48">
        <v>4.8437500000000001E-2</v>
      </c>
      <c r="J1173" s="48">
        <v>4.731481481481481E-2</v>
      </c>
      <c r="K1173" s="49">
        <v>7</v>
      </c>
    </row>
    <row r="1174" spans="1:11" ht="14.25" x14ac:dyDescent="0.2">
      <c r="A1174" t="str">
        <f t="shared" si="18"/>
        <v>Polanská1970</v>
      </c>
      <c r="B1174" s="46" t="s">
        <v>1364</v>
      </c>
      <c r="C1174" s="46" t="s">
        <v>3026</v>
      </c>
      <c r="D1174" s="47">
        <v>1970</v>
      </c>
      <c r="E1174" s="46"/>
      <c r="F1174" s="47" t="s">
        <v>1407</v>
      </c>
      <c r="G1174" s="47" t="s">
        <v>1822</v>
      </c>
      <c r="H1174" s="47">
        <v>90</v>
      </c>
      <c r="I1174" s="48">
        <v>4.83912037037037E-2</v>
      </c>
      <c r="J1174" s="48">
        <v>4.7337962962962964E-2</v>
      </c>
      <c r="K1174" s="49">
        <v>15</v>
      </c>
    </row>
    <row r="1175" spans="1:11" ht="14.25" x14ac:dyDescent="0.2">
      <c r="A1175" t="str">
        <f t="shared" si="18"/>
        <v>Březina1946</v>
      </c>
      <c r="B1175" s="46" t="s">
        <v>1239</v>
      </c>
      <c r="C1175" s="46" t="s">
        <v>1892</v>
      </c>
      <c r="D1175" s="47">
        <v>1946</v>
      </c>
      <c r="E1175" s="46" t="s">
        <v>2705</v>
      </c>
      <c r="F1175" s="47" t="s">
        <v>1407</v>
      </c>
      <c r="G1175" s="47" t="s">
        <v>2457</v>
      </c>
      <c r="H1175" s="47">
        <v>4</v>
      </c>
      <c r="I1175" s="48">
        <v>4.8287037037037038E-2</v>
      </c>
      <c r="J1175" s="48">
        <v>4.7372685185185191E-2</v>
      </c>
      <c r="K1175" s="49">
        <v>7</v>
      </c>
    </row>
    <row r="1176" spans="1:11" ht="14.25" x14ac:dyDescent="0.2">
      <c r="A1176" t="str">
        <f t="shared" si="18"/>
        <v>Formanová1985</v>
      </c>
      <c r="B1176" s="46" t="s">
        <v>2864</v>
      </c>
      <c r="C1176" s="46" t="s">
        <v>3027</v>
      </c>
      <c r="D1176" s="47">
        <v>1985</v>
      </c>
      <c r="E1176" s="46"/>
      <c r="F1176" s="47" t="s">
        <v>1407</v>
      </c>
      <c r="G1176" s="47" t="s">
        <v>1458</v>
      </c>
      <c r="H1176" s="47">
        <v>143</v>
      </c>
      <c r="I1176" s="48">
        <v>4.8622685185185179E-2</v>
      </c>
      <c r="J1176" s="48">
        <v>4.7592592592592596E-2</v>
      </c>
      <c r="K1176" s="49">
        <v>15</v>
      </c>
    </row>
    <row r="1177" spans="1:11" ht="14.25" x14ac:dyDescent="0.2">
      <c r="A1177" t="str">
        <f t="shared" si="18"/>
        <v>Puhalla1976</v>
      </c>
      <c r="B1177" s="46" t="s">
        <v>3028</v>
      </c>
      <c r="C1177" s="46" t="s">
        <v>3029</v>
      </c>
      <c r="D1177" s="47">
        <v>1976</v>
      </c>
      <c r="E1177" s="46"/>
      <c r="F1177" s="47" t="s">
        <v>1407</v>
      </c>
      <c r="G1177" s="47" t="s">
        <v>1421</v>
      </c>
      <c r="H1177" s="47">
        <v>262</v>
      </c>
      <c r="I1177" s="48">
        <v>4.854166666666667E-2</v>
      </c>
      <c r="J1177" s="48">
        <v>4.7615740740740743E-2</v>
      </c>
      <c r="K1177" s="49">
        <v>7</v>
      </c>
    </row>
    <row r="1178" spans="1:11" ht="14.25" x14ac:dyDescent="0.2">
      <c r="A1178" t="str">
        <f t="shared" si="18"/>
        <v>Pejpal1934</v>
      </c>
      <c r="B1178" s="46" t="s">
        <v>1130</v>
      </c>
      <c r="C1178" s="46" t="s">
        <v>3030</v>
      </c>
      <c r="D1178" s="47">
        <v>1934</v>
      </c>
      <c r="E1178" s="46" t="s">
        <v>3031</v>
      </c>
      <c r="F1178" s="47" t="s">
        <v>1407</v>
      </c>
      <c r="G1178" s="47" t="s">
        <v>2457</v>
      </c>
      <c r="H1178" s="47">
        <v>5</v>
      </c>
      <c r="I1178" s="48">
        <v>4.8576388888888884E-2</v>
      </c>
      <c r="J1178" s="48">
        <v>4.7650462962962964E-2</v>
      </c>
      <c r="K1178" s="49">
        <v>7</v>
      </c>
    </row>
    <row r="1179" spans="1:11" ht="14.25" x14ac:dyDescent="0.2">
      <c r="A1179" t="str">
        <f t="shared" si="18"/>
        <v>Hejzlarová1987</v>
      </c>
      <c r="B1179" s="46" t="s">
        <v>1349</v>
      </c>
      <c r="C1179" s="46" t="s">
        <v>3032</v>
      </c>
      <c r="D1179" s="47">
        <v>1987</v>
      </c>
      <c r="E1179" s="46"/>
      <c r="F1179" s="47" t="s">
        <v>1407</v>
      </c>
      <c r="G1179" s="47" t="s">
        <v>1458</v>
      </c>
      <c r="H1179" s="47">
        <v>141</v>
      </c>
      <c r="I1179" s="48">
        <v>4.8587962962962965E-2</v>
      </c>
      <c r="J1179" s="48">
        <v>4.7662037037037037E-2</v>
      </c>
      <c r="K1179" s="49">
        <v>15</v>
      </c>
    </row>
    <row r="1180" spans="1:11" ht="14.25" x14ac:dyDescent="0.2">
      <c r="A1180" t="str">
        <f t="shared" si="18"/>
        <v>Kulhavý1963</v>
      </c>
      <c r="B1180" s="46" t="s">
        <v>1295</v>
      </c>
      <c r="C1180" s="46" t="s">
        <v>3033</v>
      </c>
      <c r="D1180" s="47">
        <v>1963</v>
      </c>
      <c r="E1180" s="46" t="s">
        <v>1452</v>
      </c>
      <c r="F1180" s="47" t="s">
        <v>1407</v>
      </c>
      <c r="G1180" s="47" t="s">
        <v>1587</v>
      </c>
      <c r="H1180" s="47">
        <v>92</v>
      </c>
      <c r="I1180" s="48">
        <v>4.8518518518518516E-2</v>
      </c>
      <c r="J1180" s="48">
        <v>4.7696759259259258E-2</v>
      </c>
      <c r="K1180" s="49">
        <v>7</v>
      </c>
    </row>
    <row r="1181" spans="1:11" ht="14.25" x14ac:dyDescent="0.2">
      <c r="A1181" t="str">
        <f t="shared" si="18"/>
        <v>Dingová2006</v>
      </c>
      <c r="B1181" s="46" t="s">
        <v>1129</v>
      </c>
      <c r="C1181" s="46" t="s">
        <v>1212</v>
      </c>
      <c r="D1181" s="47">
        <v>2006</v>
      </c>
      <c r="E1181" s="46" t="s">
        <v>140</v>
      </c>
      <c r="F1181" s="47" t="s">
        <v>1407</v>
      </c>
      <c r="G1181" s="47" t="s">
        <v>1486</v>
      </c>
      <c r="H1181" s="47">
        <v>92</v>
      </c>
      <c r="I1181" s="48">
        <v>4.8287037037037038E-2</v>
      </c>
      <c r="J1181" s="48">
        <v>4.7881944444444442E-2</v>
      </c>
      <c r="K1181" s="49">
        <v>15</v>
      </c>
    </row>
    <row r="1182" spans="1:11" ht="14.25" x14ac:dyDescent="0.2">
      <c r="A1182" t="str">
        <f t="shared" si="18"/>
        <v>Dingová1975</v>
      </c>
      <c r="B1182" s="46" t="s">
        <v>1099</v>
      </c>
      <c r="C1182" s="46" t="s">
        <v>1212</v>
      </c>
      <c r="D1182" s="47">
        <v>1975</v>
      </c>
      <c r="E1182" s="46" t="s">
        <v>3034</v>
      </c>
      <c r="F1182" s="47" t="s">
        <v>1407</v>
      </c>
      <c r="G1182" s="47" t="s">
        <v>1822</v>
      </c>
      <c r="H1182" s="47">
        <v>88</v>
      </c>
      <c r="I1182" s="48">
        <v>4.8287037037037038E-2</v>
      </c>
      <c r="J1182" s="48">
        <v>4.7893518518518523E-2</v>
      </c>
      <c r="K1182" s="49">
        <v>15</v>
      </c>
    </row>
    <row r="1183" spans="1:11" ht="14.25" x14ac:dyDescent="0.2">
      <c r="A1183" t="str">
        <f t="shared" si="18"/>
        <v>Dykast1979</v>
      </c>
      <c r="B1183" s="46" t="s">
        <v>1295</v>
      </c>
      <c r="C1183" s="46" t="s">
        <v>3035</v>
      </c>
      <c r="D1183" s="47">
        <v>1979</v>
      </c>
      <c r="E1183" s="46" t="s">
        <v>3036</v>
      </c>
      <c r="F1183" s="47" t="s">
        <v>1407</v>
      </c>
      <c r="G1183" s="47" t="s">
        <v>1411</v>
      </c>
      <c r="H1183" s="47">
        <v>313</v>
      </c>
      <c r="I1183" s="48">
        <v>4.9236111111111112E-2</v>
      </c>
      <c r="J1183" s="48">
        <v>4.8171296296296295E-2</v>
      </c>
      <c r="K1183" s="49">
        <v>6</v>
      </c>
    </row>
    <row r="1184" spans="1:11" ht="14.25" x14ac:dyDescent="0.2">
      <c r="A1184" t="str">
        <f t="shared" si="18"/>
        <v>Nunvářová1987</v>
      </c>
      <c r="B1184" s="46" t="s">
        <v>1064</v>
      </c>
      <c r="C1184" s="46" t="s">
        <v>3037</v>
      </c>
      <c r="D1184" s="47">
        <v>1987</v>
      </c>
      <c r="E1184" s="46"/>
      <c r="F1184" s="47" t="s">
        <v>1407</v>
      </c>
      <c r="G1184" s="47" t="s">
        <v>1458</v>
      </c>
      <c r="H1184" s="47">
        <v>144</v>
      </c>
      <c r="I1184" s="48">
        <v>4.9247685185185186E-2</v>
      </c>
      <c r="J1184" s="48">
        <v>4.8252314814814817E-2</v>
      </c>
      <c r="K1184" s="49">
        <v>14</v>
      </c>
    </row>
    <row r="1185" spans="1:11" ht="14.25" x14ac:dyDescent="0.2">
      <c r="A1185" t="str">
        <f t="shared" si="18"/>
        <v>Rendlová1985</v>
      </c>
      <c r="B1185" s="46" t="s">
        <v>1173</v>
      </c>
      <c r="C1185" s="46" t="s">
        <v>3038</v>
      </c>
      <c r="D1185" s="47">
        <v>1985</v>
      </c>
      <c r="E1185" s="46" t="s">
        <v>1452</v>
      </c>
      <c r="F1185" s="47" t="s">
        <v>1407</v>
      </c>
      <c r="G1185" s="47" t="s">
        <v>1458</v>
      </c>
      <c r="H1185" s="47">
        <v>142</v>
      </c>
      <c r="I1185" s="48">
        <v>4.8587962962962965E-2</v>
      </c>
      <c r="J1185" s="48">
        <v>4.8356481481481479E-2</v>
      </c>
      <c r="K1185" s="49">
        <v>14</v>
      </c>
    </row>
    <row r="1186" spans="1:11" ht="14.25" x14ac:dyDescent="0.2">
      <c r="A1186" t="str">
        <f t="shared" si="18"/>
        <v>Knebl1985</v>
      </c>
      <c r="B1186" s="46" t="s">
        <v>1322</v>
      </c>
      <c r="C1186" s="46" t="s">
        <v>3039</v>
      </c>
      <c r="D1186" s="47">
        <v>1985</v>
      </c>
      <c r="E1186" s="46" t="s">
        <v>1452</v>
      </c>
      <c r="F1186" s="47" t="s">
        <v>1407</v>
      </c>
      <c r="G1186" s="47" t="s">
        <v>1411</v>
      </c>
      <c r="H1186" s="47">
        <v>312</v>
      </c>
      <c r="I1186" s="48">
        <v>4.8622685185185179E-2</v>
      </c>
      <c r="J1186" s="48">
        <v>4.83912037037037E-2</v>
      </c>
      <c r="K1186" s="49">
        <v>6</v>
      </c>
    </row>
    <row r="1187" spans="1:11" ht="14.25" x14ac:dyDescent="0.2">
      <c r="A1187" t="str">
        <f t="shared" si="18"/>
        <v>Nejedlá1976</v>
      </c>
      <c r="B1187" s="46" t="s">
        <v>1123</v>
      </c>
      <c r="C1187" s="46" t="s">
        <v>3040</v>
      </c>
      <c r="D1187" s="47">
        <v>1976</v>
      </c>
      <c r="E1187" s="46" t="s">
        <v>2888</v>
      </c>
      <c r="F1187" s="47" t="s">
        <v>1407</v>
      </c>
      <c r="G1187" s="47" t="s">
        <v>1822</v>
      </c>
      <c r="H1187" s="47">
        <v>91</v>
      </c>
      <c r="I1187" s="48">
        <v>4.9479166666666664E-2</v>
      </c>
      <c r="J1187" s="48">
        <v>4.8460648148148149E-2</v>
      </c>
      <c r="K1187" s="49">
        <v>14</v>
      </c>
    </row>
    <row r="1188" spans="1:11" ht="14.25" x14ac:dyDescent="0.2">
      <c r="A1188" t="str">
        <f t="shared" si="18"/>
        <v>Kolářová1997</v>
      </c>
      <c r="B1188" s="46" t="s">
        <v>2962</v>
      </c>
      <c r="C1188" s="46" t="s">
        <v>3041</v>
      </c>
      <c r="D1188" s="47">
        <v>1997</v>
      </c>
      <c r="E1188" s="46" t="s">
        <v>3042</v>
      </c>
      <c r="F1188" s="47" t="s">
        <v>1407</v>
      </c>
      <c r="G1188" s="47" t="s">
        <v>1486</v>
      </c>
      <c r="H1188" s="47">
        <v>93</v>
      </c>
      <c r="I1188" s="48">
        <v>4.9502314814814818E-2</v>
      </c>
      <c r="J1188" s="48">
        <v>4.8506944444444443E-2</v>
      </c>
      <c r="K1188" s="49">
        <v>14</v>
      </c>
    </row>
    <row r="1189" spans="1:11" ht="14.25" x14ac:dyDescent="0.2">
      <c r="A1189" t="str">
        <f t="shared" si="18"/>
        <v>Březina1970</v>
      </c>
      <c r="B1189" s="46" t="s">
        <v>1041</v>
      </c>
      <c r="C1189" s="46" t="s">
        <v>1892</v>
      </c>
      <c r="D1189" s="47">
        <v>1970</v>
      </c>
      <c r="E1189" s="46" t="s">
        <v>2705</v>
      </c>
      <c r="F1189" s="47" t="s">
        <v>1407</v>
      </c>
      <c r="G1189" s="47" t="s">
        <v>1421</v>
      </c>
      <c r="H1189" s="47">
        <v>265</v>
      </c>
      <c r="I1189" s="48">
        <v>4.9942129629629628E-2</v>
      </c>
      <c r="J1189" s="48">
        <v>4.9039351851851855E-2</v>
      </c>
      <c r="K1189" s="49">
        <v>5</v>
      </c>
    </row>
    <row r="1190" spans="1:11" ht="14.25" x14ac:dyDescent="0.2">
      <c r="A1190" t="str">
        <f t="shared" si="18"/>
        <v>Žilka1970</v>
      </c>
      <c r="B1190" s="46" t="s">
        <v>1050</v>
      </c>
      <c r="C1190" s="46" t="s">
        <v>3043</v>
      </c>
      <c r="D1190" s="47">
        <v>1970</v>
      </c>
      <c r="E1190" s="46"/>
      <c r="F1190" s="47" t="s">
        <v>1407</v>
      </c>
      <c r="G1190" s="47" t="s">
        <v>1421</v>
      </c>
      <c r="H1190" s="47">
        <v>263</v>
      </c>
      <c r="I1190" s="48">
        <v>4.9583333333333333E-2</v>
      </c>
      <c r="J1190" s="48">
        <v>4.9131944444444443E-2</v>
      </c>
      <c r="K1190" s="49">
        <v>5</v>
      </c>
    </row>
    <row r="1191" spans="1:11" ht="14.25" x14ac:dyDescent="0.2">
      <c r="A1191" t="str">
        <f t="shared" si="18"/>
        <v>Makešová1985</v>
      </c>
      <c r="B1191" s="46" t="s">
        <v>3044</v>
      </c>
      <c r="C1191" s="46" t="s">
        <v>3045</v>
      </c>
      <c r="D1191" s="47">
        <v>1985</v>
      </c>
      <c r="E1191" s="46"/>
      <c r="F1191" s="47" t="s">
        <v>1407</v>
      </c>
      <c r="G1191" s="47" t="s">
        <v>1458</v>
      </c>
      <c r="H1191" s="47">
        <v>145</v>
      </c>
      <c r="I1191" s="48">
        <v>5.0266203703703709E-2</v>
      </c>
      <c r="J1191" s="48">
        <v>4.9131944444444443E-2</v>
      </c>
      <c r="K1191" s="49">
        <v>13</v>
      </c>
    </row>
    <row r="1192" spans="1:11" ht="14.25" x14ac:dyDescent="0.2">
      <c r="A1192" t="str">
        <f t="shared" si="18"/>
        <v>Volf1977</v>
      </c>
      <c r="B1192" s="46" t="s">
        <v>1239</v>
      </c>
      <c r="C1192" s="46" t="s">
        <v>3046</v>
      </c>
      <c r="D1192" s="47">
        <v>1977</v>
      </c>
      <c r="E1192" s="46" t="s">
        <v>1452</v>
      </c>
      <c r="F1192" s="47" t="s">
        <v>1407</v>
      </c>
      <c r="G1192" s="47" t="s">
        <v>1421</v>
      </c>
      <c r="H1192" s="47">
        <v>266</v>
      </c>
      <c r="I1192" s="48">
        <v>5.0324074074074077E-2</v>
      </c>
      <c r="J1192" s="48">
        <v>4.9178240740740738E-2</v>
      </c>
      <c r="K1192" s="49">
        <v>5</v>
      </c>
    </row>
    <row r="1193" spans="1:11" ht="14.25" x14ac:dyDescent="0.2">
      <c r="A1193" t="str">
        <f t="shared" si="18"/>
        <v>Novák1954</v>
      </c>
      <c r="B1193" s="46" t="s">
        <v>1109</v>
      </c>
      <c r="C1193" s="46" t="s">
        <v>1340</v>
      </c>
      <c r="D1193" s="47">
        <v>1954</v>
      </c>
      <c r="E1193" s="46" t="s">
        <v>1452</v>
      </c>
      <c r="F1193" s="47" t="s">
        <v>1407</v>
      </c>
      <c r="G1193" s="47" t="s">
        <v>1471</v>
      </c>
      <c r="H1193" s="47">
        <v>48</v>
      </c>
      <c r="I1193" s="48">
        <v>5.0393518518518511E-2</v>
      </c>
      <c r="J1193" s="48">
        <v>4.927083333333334E-2</v>
      </c>
      <c r="K1193" s="49">
        <v>5</v>
      </c>
    </row>
    <row r="1194" spans="1:11" ht="14.25" x14ac:dyDescent="0.2">
      <c r="A1194" t="str">
        <f t="shared" si="18"/>
        <v>Husáková1979</v>
      </c>
      <c r="B1194" s="46" t="s">
        <v>1229</v>
      </c>
      <c r="C1194" s="46" t="s">
        <v>1357</v>
      </c>
      <c r="D1194" s="47">
        <v>1979</v>
      </c>
      <c r="E1194" s="46" t="s">
        <v>1452</v>
      </c>
      <c r="F1194" s="47" t="s">
        <v>1407</v>
      </c>
      <c r="G1194" s="47" t="s">
        <v>1458</v>
      </c>
      <c r="H1194" s="47">
        <v>146</v>
      </c>
      <c r="I1194" s="48">
        <v>5.0405092592592592E-2</v>
      </c>
      <c r="J1194" s="48">
        <v>4.9282407407407407E-2</v>
      </c>
      <c r="K1194" s="49">
        <v>13</v>
      </c>
    </row>
    <row r="1195" spans="1:11" ht="14.25" x14ac:dyDescent="0.2">
      <c r="A1195" t="str">
        <f t="shared" si="18"/>
        <v>Sykorova1983</v>
      </c>
      <c r="B1195" s="46" t="s">
        <v>1173</v>
      </c>
      <c r="C1195" s="46" t="s">
        <v>3047</v>
      </c>
      <c r="D1195" s="47">
        <v>1983</v>
      </c>
      <c r="E1195" s="46"/>
      <c r="F1195" s="47" t="s">
        <v>1407</v>
      </c>
      <c r="G1195" s="47" t="s">
        <v>1458</v>
      </c>
      <c r="H1195" s="47">
        <v>147</v>
      </c>
      <c r="I1195" s="48">
        <v>5.0625000000000003E-2</v>
      </c>
      <c r="J1195" s="48">
        <v>4.9525462962962959E-2</v>
      </c>
      <c r="K1195" s="49">
        <v>12</v>
      </c>
    </row>
    <row r="1196" spans="1:11" ht="14.25" x14ac:dyDescent="0.2">
      <c r="A1196" t="str">
        <f t="shared" si="18"/>
        <v>Šimáček1977</v>
      </c>
      <c r="B1196" s="46" t="s">
        <v>1256</v>
      </c>
      <c r="C1196" s="46" t="s">
        <v>3048</v>
      </c>
      <c r="D1196" s="47">
        <v>1977</v>
      </c>
      <c r="E1196" s="46" t="s">
        <v>3049</v>
      </c>
      <c r="F1196" s="47" t="s">
        <v>1407</v>
      </c>
      <c r="G1196" s="47" t="s">
        <v>1421</v>
      </c>
      <c r="H1196" s="47">
        <v>264</v>
      </c>
      <c r="I1196" s="48">
        <v>4.9837962962962966E-2</v>
      </c>
      <c r="J1196" s="48">
        <v>4.9560185185185186E-2</v>
      </c>
      <c r="K1196" s="49">
        <v>4</v>
      </c>
    </row>
    <row r="1197" spans="1:11" ht="14.25" x14ac:dyDescent="0.2">
      <c r="A1197" t="str">
        <f t="shared" si="18"/>
        <v>Lišková1978</v>
      </c>
      <c r="B1197" s="46" t="s">
        <v>1064</v>
      </c>
      <c r="C1197" s="46" t="s">
        <v>3050</v>
      </c>
      <c r="D1197" s="47">
        <v>1978</v>
      </c>
      <c r="E1197" s="46" t="s">
        <v>1076</v>
      </c>
      <c r="F1197" s="47" t="s">
        <v>1407</v>
      </c>
      <c r="G1197" s="47" t="s">
        <v>1458</v>
      </c>
      <c r="H1197" s="47">
        <v>148</v>
      </c>
      <c r="I1197" s="48">
        <v>5.0694444444444452E-2</v>
      </c>
      <c r="J1197" s="48">
        <v>4.971064814814815E-2</v>
      </c>
      <c r="K1197" s="49">
        <v>12</v>
      </c>
    </row>
    <row r="1198" spans="1:11" ht="14.25" x14ac:dyDescent="0.2">
      <c r="A1198" t="str">
        <f t="shared" si="18"/>
        <v>Čimborová1982</v>
      </c>
      <c r="B1198" s="46" t="s">
        <v>1108</v>
      </c>
      <c r="C1198" s="46" t="s">
        <v>3051</v>
      </c>
      <c r="D1198" s="47">
        <v>1982</v>
      </c>
      <c r="E1198" s="46" t="s">
        <v>2258</v>
      </c>
      <c r="F1198" s="47" t="s">
        <v>1407</v>
      </c>
      <c r="G1198" s="47" t="s">
        <v>1458</v>
      </c>
      <c r="H1198" s="47">
        <v>149</v>
      </c>
      <c r="I1198" s="48">
        <v>5.1215277777777783E-2</v>
      </c>
      <c r="J1198" s="48">
        <v>5.0081018518518518E-2</v>
      </c>
      <c r="K1198" s="49">
        <v>11</v>
      </c>
    </row>
    <row r="1199" spans="1:11" ht="14.25" x14ac:dyDescent="0.2">
      <c r="A1199" t="str">
        <f t="shared" si="18"/>
        <v>Hrubeš1996</v>
      </c>
      <c r="B1199" s="46" t="s">
        <v>1219</v>
      </c>
      <c r="C1199" s="46" t="s">
        <v>2198</v>
      </c>
      <c r="D1199" s="47">
        <v>1996</v>
      </c>
      <c r="E1199" s="46"/>
      <c r="F1199" s="47" t="s">
        <v>1407</v>
      </c>
      <c r="G1199" s="47" t="s">
        <v>1408</v>
      </c>
      <c r="H1199" s="47">
        <v>111</v>
      </c>
      <c r="I1199" s="48">
        <v>5.122685185185185E-2</v>
      </c>
      <c r="J1199" s="48">
        <v>5.0150462962962966E-2</v>
      </c>
      <c r="K1199" s="49">
        <v>3</v>
      </c>
    </row>
    <row r="1200" spans="1:11" ht="14.25" x14ac:dyDescent="0.2">
      <c r="A1200" t="str">
        <f t="shared" si="18"/>
        <v>Samková1981</v>
      </c>
      <c r="B1200" s="46" t="s">
        <v>1070</v>
      </c>
      <c r="C1200" s="46" t="s">
        <v>3052</v>
      </c>
      <c r="D1200" s="47">
        <v>1981</v>
      </c>
      <c r="E1200" s="46"/>
      <c r="F1200" s="47" t="s">
        <v>1407</v>
      </c>
      <c r="G1200" s="47" t="s">
        <v>1458</v>
      </c>
      <c r="H1200" s="47">
        <v>151</v>
      </c>
      <c r="I1200" s="48">
        <v>5.1435185185185188E-2</v>
      </c>
      <c r="J1200" s="48">
        <v>5.0439814814814819E-2</v>
      </c>
      <c r="K1200" s="49">
        <v>11</v>
      </c>
    </row>
    <row r="1201" spans="1:11" ht="14.25" x14ac:dyDescent="0.2">
      <c r="A1201" t="str">
        <f t="shared" si="18"/>
        <v>Brennova1983</v>
      </c>
      <c r="B1201" s="46" t="s">
        <v>1070</v>
      </c>
      <c r="C1201" s="46" t="s">
        <v>3053</v>
      </c>
      <c r="D1201" s="47">
        <v>1983</v>
      </c>
      <c r="E1201" s="46"/>
      <c r="F1201" s="47" t="s">
        <v>1407</v>
      </c>
      <c r="G1201" s="47" t="s">
        <v>1458</v>
      </c>
      <c r="H1201" s="47">
        <v>150</v>
      </c>
      <c r="I1201" s="48">
        <v>5.1249999999999997E-2</v>
      </c>
      <c r="J1201" s="48">
        <v>5.0497685185185187E-2</v>
      </c>
      <c r="K1201" s="49">
        <v>11</v>
      </c>
    </row>
    <row r="1202" spans="1:11" ht="14.25" x14ac:dyDescent="0.2">
      <c r="A1202" t="str">
        <f t="shared" si="18"/>
        <v>Koloc1965</v>
      </c>
      <c r="B1202" s="46" t="s">
        <v>1256</v>
      </c>
      <c r="C1202" s="46" t="s">
        <v>3054</v>
      </c>
      <c r="D1202" s="47">
        <v>1965</v>
      </c>
      <c r="E1202" s="46" t="s">
        <v>3055</v>
      </c>
      <c r="F1202" s="47" t="s">
        <v>1407</v>
      </c>
      <c r="G1202" s="47" t="s">
        <v>1587</v>
      </c>
      <c r="H1202" s="47">
        <v>93</v>
      </c>
      <c r="I1202" s="48">
        <v>5.2013888888888887E-2</v>
      </c>
      <c r="J1202" s="48">
        <v>5.0972222222222224E-2</v>
      </c>
      <c r="K1202" s="49">
        <v>2</v>
      </c>
    </row>
    <row r="1203" spans="1:11" ht="14.25" x14ac:dyDescent="0.2">
      <c r="A1203" t="str">
        <f t="shared" si="18"/>
        <v>Balšánek1992</v>
      </c>
      <c r="B1203" s="46" t="s">
        <v>1239</v>
      </c>
      <c r="C1203" s="46" t="s">
        <v>3056</v>
      </c>
      <c r="D1203" s="47">
        <v>1992</v>
      </c>
      <c r="E1203" s="46"/>
      <c r="F1203" s="47" t="s">
        <v>1407</v>
      </c>
      <c r="G1203" s="47" t="s">
        <v>1408</v>
      </c>
      <c r="H1203" s="47">
        <v>112</v>
      </c>
      <c r="I1203" s="48">
        <v>5.1886574074074071E-2</v>
      </c>
      <c r="J1203" s="48">
        <v>5.1076388888888886E-2</v>
      </c>
      <c r="K1203" s="49">
        <v>2</v>
      </c>
    </row>
    <row r="1204" spans="1:11" ht="14.25" x14ac:dyDescent="0.2">
      <c r="A1204" t="str">
        <f t="shared" si="18"/>
        <v>Klebanová1995</v>
      </c>
      <c r="B1204" s="46" t="s">
        <v>3057</v>
      </c>
      <c r="C1204" s="46" t="s">
        <v>3058</v>
      </c>
      <c r="D1204" s="47">
        <v>1995</v>
      </c>
      <c r="E1204" s="46"/>
      <c r="F1204" s="47" t="s">
        <v>1407</v>
      </c>
      <c r="G1204" s="47" t="s">
        <v>1486</v>
      </c>
      <c r="H1204" s="47">
        <v>94</v>
      </c>
      <c r="I1204" s="48">
        <v>5.1898148148148145E-2</v>
      </c>
      <c r="J1204" s="48">
        <v>5.1157407407407408E-2</v>
      </c>
      <c r="K1204" s="49">
        <v>10</v>
      </c>
    </row>
    <row r="1205" spans="1:11" ht="14.25" x14ac:dyDescent="0.2">
      <c r="A1205" t="str">
        <f t="shared" si="18"/>
        <v>Vršecká1983</v>
      </c>
      <c r="B1205" s="46" t="s">
        <v>2265</v>
      </c>
      <c r="C1205" s="46" t="s">
        <v>3059</v>
      </c>
      <c r="D1205" s="47">
        <v>1983</v>
      </c>
      <c r="E1205" s="46"/>
      <c r="F1205" s="47" t="s">
        <v>1407</v>
      </c>
      <c r="G1205" s="47" t="s">
        <v>1458</v>
      </c>
      <c r="H1205" s="47">
        <v>152</v>
      </c>
      <c r="I1205" s="48">
        <v>5.2847222222222219E-2</v>
      </c>
      <c r="J1205" s="48">
        <v>5.1863425925925931E-2</v>
      </c>
      <c r="K1205" s="49">
        <v>9</v>
      </c>
    </row>
    <row r="1206" spans="1:11" ht="14.25" x14ac:dyDescent="0.2">
      <c r="A1206" t="str">
        <f t="shared" si="18"/>
        <v>Soukupová1977</v>
      </c>
      <c r="B1206" s="46" t="s">
        <v>3060</v>
      </c>
      <c r="C1206" s="46" t="s">
        <v>3061</v>
      </c>
      <c r="D1206" s="47">
        <v>1977</v>
      </c>
      <c r="E1206" s="46"/>
      <c r="F1206" s="47" t="s">
        <v>1407</v>
      </c>
      <c r="G1206" s="47" t="s">
        <v>1822</v>
      </c>
      <c r="H1206" s="47">
        <v>92</v>
      </c>
      <c r="I1206" s="48">
        <v>5.3159722222222226E-2</v>
      </c>
      <c r="J1206" s="48">
        <v>5.2106481481481483E-2</v>
      </c>
      <c r="K1206" s="49">
        <v>8</v>
      </c>
    </row>
    <row r="1207" spans="1:11" ht="14.25" x14ac:dyDescent="0.2">
      <c r="A1207" t="str">
        <f t="shared" si="18"/>
        <v>Hrůza1975</v>
      </c>
      <c r="B1207" s="46" t="s">
        <v>1078</v>
      </c>
      <c r="C1207" s="46" t="s">
        <v>3062</v>
      </c>
      <c r="D1207" s="47">
        <v>1975</v>
      </c>
      <c r="E1207" s="46"/>
      <c r="F1207" s="47" t="s">
        <v>1407</v>
      </c>
      <c r="G1207" s="47" t="s">
        <v>1421</v>
      </c>
      <c r="H1207" s="47">
        <v>267</v>
      </c>
      <c r="I1207" s="48">
        <v>5.3738425925925926E-2</v>
      </c>
      <c r="J1207" s="48">
        <v>5.2164351851851858E-2</v>
      </c>
      <c r="K1207" s="49">
        <v>0</v>
      </c>
    </row>
    <row r="1208" spans="1:11" ht="14.25" x14ac:dyDescent="0.2">
      <c r="A1208" t="str">
        <f t="shared" si="18"/>
        <v>Vacková1951</v>
      </c>
      <c r="B1208" s="46" t="s">
        <v>1057</v>
      </c>
      <c r="C1208" s="46" t="s">
        <v>3063</v>
      </c>
      <c r="D1208" s="47">
        <v>1951</v>
      </c>
      <c r="E1208" s="46"/>
      <c r="F1208" s="47" t="s">
        <v>1407</v>
      </c>
      <c r="G1208" s="47" t="s">
        <v>2572</v>
      </c>
      <c r="H1208" s="47">
        <v>7</v>
      </c>
      <c r="I1208" s="48">
        <v>5.4224537037037036E-2</v>
      </c>
      <c r="J1208" s="48">
        <v>5.3229166666666661E-2</v>
      </c>
      <c r="K1208" s="49">
        <v>7</v>
      </c>
    </row>
    <row r="1209" spans="1:11" ht="14.25" x14ac:dyDescent="0.2">
      <c r="A1209" t="str">
        <f t="shared" si="18"/>
        <v>Lukáš1972</v>
      </c>
      <c r="B1209" s="46" t="s">
        <v>1575</v>
      </c>
      <c r="C1209" s="46" t="s">
        <v>1322</v>
      </c>
      <c r="D1209" s="47">
        <v>1972</v>
      </c>
      <c r="E1209" s="46"/>
      <c r="F1209" s="47" t="s">
        <v>1407</v>
      </c>
      <c r="G1209" s="47" t="s">
        <v>1421</v>
      </c>
      <c r="H1209" s="47">
        <v>268</v>
      </c>
      <c r="I1209" s="48">
        <v>5.4062500000000006E-2</v>
      </c>
      <c r="J1209" s="48">
        <v>5.3240740740740734E-2</v>
      </c>
      <c r="K1209" s="49">
        <v>0</v>
      </c>
    </row>
    <row r="1210" spans="1:11" ht="14.25" x14ac:dyDescent="0.2">
      <c r="A1210" t="str">
        <f t="shared" si="18"/>
        <v>Matulová1982</v>
      </c>
      <c r="B1210" s="46" t="s">
        <v>2694</v>
      </c>
      <c r="C1210" s="46" t="s">
        <v>3064</v>
      </c>
      <c r="D1210" s="47">
        <v>1982</v>
      </c>
      <c r="E1210" s="46"/>
      <c r="F1210" s="47" t="s">
        <v>1407</v>
      </c>
      <c r="G1210" s="47" t="s">
        <v>1458</v>
      </c>
      <c r="H1210" s="47">
        <v>153</v>
      </c>
      <c r="I1210" s="48">
        <v>5.4062500000000006E-2</v>
      </c>
      <c r="J1210" s="48">
        <v>5.3252314814814815E-2</v>
      </c>
      <c r="K1210" s="49">
        <v>7</v>
      </c>
    </row>
    <row r="1211" spans="1:11" ht="14.25" x14ac:dyDescent="0.2">
      <c r="A1211" t="str">
        <f t="shared" si="18"/>
        <v>Doubek1983</v>
      </c>
      <c r="B1211" s="46" t="s">
        <v>3065</v>
      </c>
      <c r="C1211" s="46" t="s">
        <v>1422</v>
      </c>
      <c r="D1211" s="47">
        <v>1983</v>
      </c>
      <c r="E1211" s="46" t="s">
        <v>3066</v>
      </c>
      <c r="F1211" s="47" t="s">
        <v>1407</v>
      </c>
      <c r="G1211" s="47" t="s">
        <v>1458</v>
      </c>
      <c r="H1211" s="47">
        <v>154</v>
      </c>
      <c r="I1211" s="48">
        <v>5.4988425925925927E-2</v>
      </c>
      <c r="J1211" s="48">
        <v>5.3865740740740742E-2</v>
      </c>
      <c r="K1211" s="49">
        <v>6</v>
      </c>
    </row>
    <row r="1212" spans="1:11" ht="14.25" x14ac:dyDescent="0.2">
      <c r="A1212" t="str">
        <f t="shared" si="18"/>
        <v>Požgayová1955</v>
      </c>
      <c r="B1212" s="46" t="s">
        <v>1345</v>
      </c>
      <c r="C1212" s="46" t="s">
        <v>3067</v>
      </c>
      <c r="D1212" s="47">
        <v>1955</v>
      </c>
      <c r="E1212" s="46" t="s">
        <v>3068</v>
      </c>
      <c r="F1212" s="47" t="s">
        <v>1407</v>
      </c>
      <c r="G1212" s="47" t="s">
        <v>2572</v>
      </c>
      <c r="H1212" s="47">
        <v>8</v>
      </c>
      <c r="I1212" s="48">
        <v>5.6087962962962958E-2</v>
      </c>
      <c r="J1212" s="48">
        <v>5.5034722222222221E-2</v>
      </c>
      <c r="K1212" s="49">
        <v>4</v>
      </c>
    </row>
    <row r="1213" spans="1:11" ht="14.25" x14ac:dyDescent="0.2">
      <c r="A1213" t="str">
        <f t="shared" si="18"/>
        <v>Cingroš2005</v>
      </c>
      <c r="B1213" s="46" t="s">
        <v>1170</v>
      </c>
      <c r="C1213" s="46" t="s">
        <v>3069</v>
      </c>
      <c r="D1213" s="47">
        <v>2005</v>
      </c>
      <c r="E1213" s="46" t="s">
        <v>140</v>
      </c>
      <c r="F1213" s="47" t="s">
        <v>1407</v>
      </c>
      <c r="G1213" s="47" t="s">
        <v>1408</v>
      </c>
      <c r="H1213" s="47">
        <v>113</v>
      </c>
      <c r="I1213" s="48">
        <v>5.7372685185185186E-2</v>
      </c>
      <c r="J1213" s="48">
        <v>5.5798611111111111E-2</v>
      </c>
      <c r="K1213" s="49">
        <v>0</v>
      </c>
    </row>
    <row r="1214" spans="1:11" ht="14.25" x14ac:dyDescent="0.2">
      <c r="A1214" t="str">
        <f t="shared" si="18"/>
        <v>Šulc1955</v>
      </c>
      <c r="B1214" s="46" t="s">
        <v>1243</v>
      </c>
      <c r="C1214" s="46" t="s">
        <v>1938</v>
      </c>
      <c r="D1214" s="47">
        <v>1955</v>
      </c>
      <c r="E1214" s="46" t="s">
        <v>3070</v>
      </c>
      <c r="F1214" s="47" t="s">
        <v>1407</v>
      </c>
      <c r="G1214" s="47" t="s">
        <v>1471</v>
      </c>
      <c r="H1214" s="47">
        <v>49</v>
      </c>
      <c r="I1214" s="48">
        <v>5.7384259259259253E-2</v>
      </c>
      <c r="J1214" s="48">
        <v>5.6817129629629627E-2</v>
      </c>
      <c r="K1214" s="49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J29"/>
  <sheetViews>
    <sheetView workbookViewId="0"/>
  </sheetViews>
  <sheetFormatPr defaultRowHeight="12.75" x14ac:dyDescent="0.2"/>
  <cols>
    <col min="1" max="2" width="11.5703125" customWidth="1"/>
    <col min="3" max="3" width="17.28515625" bestFit="1" customWidth="1"/>
    <col min="4" max="4" width="17.28515625" customWidth="1"/>
    <col min="5" max="5" width="11.5703125" customWidth="1"/>
    <col min="6" max="6" width="23.5703125" bestFit="1" customWidth="1"/>
    <col min="7" max="8" width="11.5703125" customWidth="1"/>
    <col min="9" max="9" width="17.42578125" bestFit="1" customWidth="1"/>
    <col min="10" max="10" width="15.28515625" bestFit="1" customWidth="1"/>
  </cols>
  <sheetData>
    <row r="1" spans="1:10" x14ac:dyDescent="0.2">
      <c r="A1" s="20" t="s">
        <v>0</v>
      </c>
      <c r="B1" s="20" t="s">
        <v>1</v>
      </c>
      <c r="C1" s="29" t="s">
        <v>1148</v>
      </c>
      <c r="D1" s="29" t="s">
        <v>1147</v>
      </c>
      <c r="E1" s="20" t="s">
        <v>3</v>
      </c>
      <c r="F1" s="21" t="s">
        <v>4</v>
      </c>
      <c r="G1" s="21" t="s">
        <v>6</v>
      </c>
      <c r="H1" s="20" t="s">
        <v>5</v>
      </c>
      <c r="I1" s="21" t="s">
        <v>7</v>
      </c>
      <c r="J1" s="28" t="s">
        <v>1153</v>
      </c>
    </row>
    <row r="2" spans="1:10" x14ac:dyDescent="0.2">
      <c r="A2" s="22">
        <v>1</v>
      </c>
      <c r="B2" s="22" t="s">
        <v>8</v>
      </c>
      <c r="C2" s="36" t="s">
        <v>1191</v>
      </c>
      <c r="D2" s="36" t="s">
        <v>1192</v>
      </c>
      <c r="E2" s="22" t="s">
        <v>9</v>
      </c>
      <c r="F2" s="23"/>
      <c r="G2" s="24" t="s">
        <v>11</v>
      </c>
      <c r="H2" s="22" t="s">
        <v>10</v>
      </c>
      <c r="I2" s="24">
        <v>1</v>
      </c>
      <c r="J2" s="24">
        <v>20</v>
      </c>
    </row>
    <row r="3" spans="1:10" x14ac:dyDescent="0.2">
      <c r="A3" s="25">
        <v>2</v>
      </c>
      <c r="B3" s="25" t="s">
        <v>12</v>
      </c>
      <c r="C3" s="35" t="s">
        <v>1157</v>
      </c>
      <c r="D3" s="35" t="s">
        <v>1158</v>
      </c>
      <c r="E3" s="25" t="s">
        <v>9</v>
      </c>
      <c r="F3" s="26"/>
      <c r="G3" s="27" t="s">
        <v>14</v>
      </c>
      <c r="H3" s="25" t="s">
        <v>13</v>
      </c>
      <c r="I3" s="27">
        <v>1</v>
      </c>
      <c r="J3" s="27">
        <v>20</v>
      </c>
    </row>
    <row r="4" spans="1:10" x14ac:dyDescent="0.2">
      <c r="A4" s="25">
        <v>3</v>
      </c>
      <c r="B4" s="22" t="s">
        <v>15</v>
      </c>
      <c r="C4" s="34" t="s">
        <v>1159</v>
      </c>
      <c r="D4" s="34" t="s">
        <v>1160</v>
      </c>
      <c r="E4" s="22" t="s">
        <v>16</v>
      </c>
      <c r="F4" s="23" t="s">
        <v>17</v>
      </c>
      <c r="G4" s="24" t="s">
        <v>14</v>
      </c>
      <c r="H4" s="22" t="s">
        <v>18</v>
      </c>
      <c r="I4" s="24">
        <v>2</v>
      </c>
      <c r="J4" s="24">
        <v>19</v>
      </c>
    </row>
    <row r="5" spans="1:10" x14ac:dyDescent="0.2">
      <c r="A5" s="25">
        <v>4</v>
      </c>
      <c r="B5" s="25" t="s">
        <v>20</v>
      </c>
      <c r="C5" s="35" t="s">
        <v>1161</v>
      </c>
      <c r="D5" s="35" t="s">
        <v>1162</v>
      </c>
      <c r="E5" s="25" t="s">
        <v>9</v>
      </c>
      <c r="F5" s="26"/>
      <c r="G5" s="27" t="s">
        <v>11</v>
      </c>
      <c r="H5" s="25" t="s">
        <v>21</v>
      </c>
      <c r="I5" s="27">
        <v>2</v>
      </c>
      <c r="J5" s="27">
        <v>19</v>
      </c>
    </row>
    <row r="6" spans="1:10" x14ac:dyDescent="0.2">
      <c r="A6" s="25">
        <v>5</v>
      </c>
      <c r="B6" s="22" t="s">
        <v>22</v>
      </c>
      <c r="C6" s="34" t="s">
        <v>1163</v>
      </c>
      <c r="D6" s="34" t="s">
        <v>1086</v>
      </c>
      <c r="E6" s="22" t="s">
        <v>16</v>
      </c>
      <c r="F6" s="23"/>
      <c r="G6" s="24" t="s">
        <v>11</v>
      </c>
      <c r="H6" s="22" t="s">
        <v>21</v>
      </c>
      <c r="I6" s="24">
        <v>3</v>
      </c>
      <c r="J6" s="24">
        <v>18</v>
      </c>
    </row>
    <row r="7" spans="1:10" x14ac:dyDescent="0.2">
      <c r="A7" s="25">
        <v>6</v>
      </c>
      <c r="B7" s="25" t="s">
        <v>24</v>
      </c>
      <c r="C7" s="35" t="s">
        <v>1164</v>
      </c>
      <c r="D7" s="35" t="s">
        <v>1165</v>
      </c>
      <c r="E7" s="25" t="s">
        <v>25</v>
      </c>
      <c r="F7" s="26"/>
      <c r="G7" s="27" t="s">
        <v>11</v>
      </c>
      <c r="H7" s="25" t="s">
        <v>26</v>
      </c>
      <c r="I7" s="27">
        <v>4</v>
      </c>
      <c r="J7" s="27">
        <v>17</v>
      </c>
    </row>
    <row r="8" spans="1:10" x14ac:dyDescent="0.2">
      <c r="A8" s="25">
        <v>7</v>
      </c>
      <c r="B8" s="22" t="s">
        <v>28</v>
      </c>
      <c r="C8" s="34" t="s">
        <v>1166</v>
      </c>
      <c r="D8" s="34" t="s">
        <v>1167</v>
      </c>
      <c r="E8" s="22" t="s">
        <v>25</v>
      </c>
      <c r="F8" s="23"/>
      <c r="G8" s="24" t="s">
        <v>11</v>
      </c>
      <c r="H8" s="22" t="s">
        <v>29</v>
      </c>
      <c r="I8" s="24">
        <v>5</v>
      </c>
      <c r="J8" s="24">
        <v>16</v>
      </c>
    </row>
    <row r="9" spans="1:10" x14ac:dyDescent="0.2">
      <c r="A9" s="25">
        <v>8</v>
      </c>
      <c r="B9" s="25" t="s">
        <v>31</v>
      </c>
      <c r="C9" s="35" t="s">
        <v>1168</v>
      </c>
      <c r="D9" s="35" t="s">
        <v>1169</v>
      </c>
      <c r="E9" s="25" t="s">
        <v>16</v>
      </c>
      <c r="F9" s="26"/>
      <c r="G9" s="27" t="s">
        <v>14</v>
      </c>
      <c r="H9" s="25" t="s">
        <v>32</v>
      </c>
      <c r="I9" s="27">
        <v>3</v>
      </c>
      <c r="J9" s="27">
        <v>18</v>
      </c>
    </row>
    <row r="10" spans="1:10" x14ac:dyDescent="0.2">
      <c r="A10" s="25">
        <v>9</v>
      </c>
      <c r="B10" s="22" t="s">
        <v>33</v>
      </c>
      <c r="C10" s="36" t="s">
        <v>1193</v>
      </c>
      <c r="D10" s="34" t="s">
        <v>1170</v>
      </c>
      <c r="E10" s="22" t="s">
        <v>25</v>
      </c>
      <c r="F10" s="23"/>
      <c r="G10" s="24" t="s">
        <v>11</v>
      </c>
      <c r="H10" s="22" t="s">
        <v>34</v>
      </c>
      <c r="I10" s="24">
        <v>6</v>
      </c>
      <c r="J10" s="24">
        <v>15</v>
      </c>
    </row>
    <row r="11" spans="1:10" x14ac:dyDescent="0.2">
      <c r="A11" s="25">
        <v>10</v>
      </c>
      <c r="B11" s="25" t="s">
        <v>36</v>
      </c>
      <c r="C11" s="35" t="s">
        <v>1171</v>
      </c>
      <c r="D11" s="35" t="s">
        <v>1093</v>
      </c>
      <c r="E11" s="25" t="s">
        <v>16</v>
      </c>
      <c r="F11" s="26" t="s">
        <v>37</v>
      </c>
      <c r="G11" s="27" t="s">
        <v>11</v>
      </c>
      <c r="H11" s="25" t="s">
        <v>38</v>
      </c>
      <c r="I11" s="27">
        <v>7</v>
      </c>
      <c r="J11" s="27">
        <v>14</v>
      </c>
    </row>
    <row r="12" spans="1:10" x14ac:dyDescent="0.2">
      <c r="A12" s="25">
        <v>11</v>
      </c>
      <c r="B12" s="22" t="s">
        <v>40</v>
      </c>
      <c r="C12" s="34" t="s">
        <v>1172</v>
      </c>
      <c r="D12" s="34" t="s">
        <v>1173</v>
      </c>
      <c r="E12" s="22" t="s">
        <v>9</v>
      </c>
      <c r="F12" s="23"/>
      <c r="G12" s="24" t="s">
        <v>14</v>
      </c>
      <c r="H12" s="22" t="s">
        <v>38</v>
      </c>
      <c r="I12" s="24">
        <v>4</v>
      </c>
      <c r="J12" s="24">
        <v>17</v>
      </c>
    </row>
    <row r="13" spans="1:10" x14ac:dyDescent="0.2">
      <c r="A13" s="25">
        <v>12</v>
      </c>
      <c r="B13" s="25" t="s">
        <v>41</v>
      </c>
      <c r="C13" s="35" t="s">
        <v>1174</v>
      </c>
      <c r="D13" s="35" t="s">
        <v>1042</v>
      </c>
      <c r="E13" s="25" t="s">
        <v>42</v>
      </c>
      <c r="F13" s="26" t="s">
        <v>43</v>
      </c>
      <c r="G13" s="27" t="s">
        <v>11</v>
      </c>
      <c r="H13" s="25" t="s">
        <v>44</v>
      </c>
      <c r="I13" s="27">
        <v>8</v>
      </c>
      <c r="J13" s="27">
        <v>13</v>
      </c>
    </row>
    <row r="14" spans="1:10" x14ac:dyDescent="0.2">
      <c r="A14" s="25">
        <v>13</v>
      </c>
      <c r="B14" s="22" t="s">
        <v>46</v>
      </c>
      <c r="C14" s="34" t="s">
        <v>1175</v>
      </c>
      <c r="D14" s="34" t="s">
        <v>1176</v>
      </c>
      <c r="E14" s="22" t="s">
        <v>16</v>
      </c>
      <c r="F14" s="23" t="s">
        <v>47</v>
      </c>
      <c r="G14" s="24" t="s">
        <v>14</v>
      </c>
      <c r="H14" s="22" t="s">
        <v>48</v>
      </c>
      <c r="I14" s="24">
        <v>5</v>
      </c>
      <c r="J14" s="24">
        <v>16</v>
      </c>
    </row>
    <row r="15" spans="1:10" x14ac:dyDescent="0.2">
      <c r="A15" s="25">
        <v>14</v>
      </c>
      <c r="B15" s="25" t="s">
        <v>49</v>
      </c>
      <c r="C15" s="35" t="s">
        <v>1177</v>
      </c>
      <c r="D15" s="35" t="s">
        <v>1123</v>
      </c>
      <c r="E15" s="25" t="s">
        <v>9</v>
      </c>
      <c r="F15" s="26" t="s">
        <v>50</v>
      </c>
      <c r="G15" s="27" t="s">
        <v>14</v>
      </c>
      <c r="H15" s="25" t="s">
        <v>51</v>
      </c>
      <c r="I15" s="27">
        <v>6</v>
      </c>
      <c r="J15" s="27">
        <v>15</v>
      </c>
    </row>
    <row r="16" spans="1:10" x14ac:dyDescent="0.2">
      <c r="A16" s="25">
        <v>15</v>
      </c>
      <c r="B16" s="22" t="s">
        <v>52</v>
      </c>
      <c r="C16" s="34" t="s">
        <v>1178</v>
      </c>
      <c r="D16" s="34" t="s">
        <v>1179</v>
      </c>
      <c r="E16" s="22" t="s">
        <v>25</v>
      </c>
      <c r="F16" s="23" t="s">
        <v>53</v>
      </c>
      <c r="G16" s="24" t="s">
        <v>14</v>
      </c>
      <c r="H16" s="22" t="s">
        <v>54</v>
      </c>
      <c r="I16" s="24">
        <v>7</v>
      </c>
      <c r="J16" s="24">
        <v>14</v>
      </c>
    </row>
    <row r="17" spans="1:10" x14ac:dyDescent="0.2">
      <c r="A17" s="25">
        <v>16</v>
      </c>
      <c r="B17" s="25" t="s">
        <v>55</v>
      </c>
      <c r="C17" s="36" t="s">
        <v>1194</v>
      </c>
      <c r="D17" s="35" t="s">
        <v>1180</v>
      </c>
      <c r="E17" s="25" t="s">
        <v>16</v>
      </c>
      <c r="F17" s="26"/>
      <c r="G17" s="27" t="s">
        <v>14</v>
      </c>
      <c r="H17" s="25" t="s">
        <v>56</v>
      </c>
      <c r="I17" s="27">
        <v>8</v>
      </c>
      <c r="J17" s="27">
        <v>13</v>
      </c>
    </row>
    <row r="18" spans="1:10" x14ac:dyDescent="0.2">
      <c r="A18" s="25">
        <v>17</v>
      </c>
      <c r="B18" s="22" t="s">
        <v>57</v>
      </c>
      <c r="C18" s="34" t="s">
        <v>1181</v>
      </c>
      <c r="D18" s="34" t="s">
        <v>1129</v>
      </c>
      <c r="E18" s="22" t="s">
        <v>42</v>
      </c>
      <c r="F18" s="23"/>
      <c r="G18" s="24" t="s">
        <v>14</v>
      </c>
      <c r="H18" s="22" t="s">
        <v>58</v>
      </c>
      <c r="I18" s="24">
        <v>9</v>
      </c>
      <c r="J18" s="24">
        <v>12</v>
      </c>
    </row>
    <row r="19" spans="1:10" x14ac:dyDescent="0.2">
      <c r="A19" s="25">
        <v>18</v>
      </c>
      <c r="B19" s="25" t="s">
        <v>60</v>
      </c>
      <c r="C19" s="35" t="s">
        <v>1182</v>
      </c>
      <c r="D19" s="35" t="s">
        <v>1063</v>
      </c>
      <c r="E19" s="25" t="s">
        <v>16</v>
      </c>
      <c r="F19" s="26"/>
      <c r="G19" s="27" t="s">
        <v>14</v>
      </c>
      <c r="H19" s="25" t="s">
        <v>61</v>
      </c>
      <c r="I19" s="27">
        <v>10</v>
      </c>
      <c r="J19" s="27">
        <v>11</v>
      </c>
    </row>
    <row r="20" spans="1:10" x14ac:dyDescent="0.2">
      <c r="A20" s="25">
        <v>19</v>
      </c>
      <c r="B20" s="22" t="s">
        <v>63</v>
      </c>
      <c r="C20" s="36" t="s">
        <v>1195</v>
      </c>
      <c r="D20" s="34" t="s">
        <v>1183</v>
      </c>
      <c r="E20" s="22" t="s">
        <v>16</v>
      </c>
      <c r="F20" s="23"/>
      <c r="G20" s="24" t="s">
        <v>14</v>
      </c>
      <c r="H20" s="22" t="s">
        <v>64</v>
      </c>
      <c r="I20" s="24">
        <v>11</v>
      </c>
      <c r="J20" s="24">
        <v>10</v>
      </c>
    </row>
    <row r="21" spans="1:10" x14ac:dyDescent="0.2">
      <c r="A21" s="25">
        <v>20</v>
      </c>
      <c r="B21" s="25" t="s">
        <v>66</v>
      </c>
      <c r="C21" s="35" t="s">
        <v>1184</v>
      </c>
      <c r="D21" s="35" t="s">
        <v>1185</v>
      </c>
      <c r="E21" s="25" t="s">
        <v>16</v>
      </c>
      <c r="F21" s="26" t="s">
        <v>67</v>
      </c>
      <c r="G21" s="27" t="s">
        <v>14</v>
      </c>
      <c r="H21" s="25" t="s">
        <v>68</v>
      </c>
      <c r="I21" s="27">
        <v>12</v>
      </c>
      <c r="J21" s="27">
        <v>9</v>
      </c>
    </row>
    <row r="22" spans="1:10" x14ac:dyDescent="0.2">
      <c r="A22" s="25">
        <v>21</v>
      </c>
      <c r="B22" s="22" t="s">
        <v>70</v>
      </c>
      <c r="C22" s="34" t="s">
        <v>1175</v>
      </c>
      <c r="D22" s="34" t="s">
        <v>1186</v>
      </c>
      <c r="E22" s="22" t="s">
        <v>71</v>
      </c>
      <c r="F22" s="23" t="s">
        <v>47</v>
      </c>
      <c r="G22" s="24" t="s">
        <v>14</v>
      </c>
      <c r="H22" s="22" t="s">
        <v>72</v>
      </c>
      <c r="I22" s="24">
        <v>13</v>
      </c>
      <c r="J22" s="24">
        <v>8</v>
      </c>
    </row>
    <row r="23" spans="1:10" x14ac:dyDescent="0.2">
      <c r="A23" s="25">
        <v>22</v>
      </c>
      <c r="B23" s="25" t="s">
        <v>74</v>
      </c>
      <c r="C23" s="35" t="s">
        <v>1187</v>
      </c>
      <c r="D23" s="35" t="s">
        <v>1165</v>
      </c>
      <c r="E23" s="25" t="s">
        <v>71</v>
      </c>
      <c r="F23" s="26"/>
      <c r="G23" s="27" t="s">
        <v>11</v>
      </c>
      <c r="H23" s="25" t="s">
        <v>75</v>
      </c>
      <c r="I23" s="27">
        <v>9</v>
      </c>
      <c r="J23" s="27">
        <v>12</v>
      </c>
    </row>
    <row r="24" spans="1:10" x14ac:dyDescent="0.2">
      <c r="A24" s="25">
        <v>23</v>
      </c>
      <c r="B24" s="22" t="s">
        <v>76</v>
      </c>
      <c r="C24" s="34" t="s">
        <v>1188</v>
      </c>
      <c r="D24" s="34" t="s">
        <v>1189</v>
      </c>
      <c r="E24" s="22" t="s">
        <v>71</v>
      </c>
      <c r="F24" s="23" t="s">
        <v>77</v>
      </c>
      <c r="G24" s="24" t="s">
        <v>14</v>
      </c>
      <c r="H24" s="22" t="s">
        <v>78</v>
      </c>
      <c r="I24" s="24">
        <v>14</v>
      </c>
      <c r="J24" s="24">
        <v>7</v>
      </c>
    </row>
    <row r="25" spans="1:10" x14ac:dyDescent="0.2">
      <c r="A25" s="25">
        <v>24</v>
      </c>
      <c r="B25" s="25" t="s">
        <v>80</v>
      </c>
      <c r="C25" s="35" t="s">
        <v>1190</v>
      </c>
      <c r="D25" s="35" t="s">
        <v>1050</v>
      </c>
      <c r="E25" s="25" t="s">
        <v>16</v>
      </c>
      <c r="F25" s="26" t="s">
        <v>81</v>
      </c>
      <c r="G25" s="27" t="s">
        <v>11</v>
      </c>
      <c r="H25" s="25" t="s">
        <v>82</v>
      </c>
      <c r="I25" s="27">
        <v>10</v>
      </c>
      <c r="J25" s="27">
        <v>11</v>
      </c>
    </row>
    <row r="26" spans="1:10" x14ac:dyDescent="0.2">
      <c r="A26" s="25">
        <v>25</v>
      </c>
      <c r="B26" s="22" t="s">
        <v>83</v>
      </c>
      <c r="C26" s="36" t="s">
        <v>1196</v>
      </c>
      <c r="D26" s="36" t="s">
        <v>1063</v>
      </c>
      <c r="E26" s="22" t="s">
        <v>9</v>
      </c>
      <c r="F26" s="23" t="s">
        <v>84</v>
      </c>
      <c r="G26" s="24" t="s">
        <v>14</v>
      </c>
      <c r="H26" s="22" t="s">
        <v>85</v>
      </c>
      <c r="I26" s="24">
        <v>15</v>
      </c>
      <c r="J26" s="24">
        <v>6</v>
      </c>
    </row>
    <row r="27" spans="1:10" x14ac:dyDescent="0.2">
      <c r="A27" s="25">
        <v>26</v>
      </c>
      <c r="B27" s="25" t="s">
        <v>87</v>
      </c>
      <c r="C27" s="35" t="s">
        <v>1187</v>
      </c>
      <c r="D27" s="36" t="s">
        <v>1192</v>
      </c>
      <c r="E27" s="25" t="s">
        <v>71</v>
      </c>
      <c r="F27" s="26"/>
      <c r="G27" s="27" t="s">
        <v>11</v>
      </c>
      <c r="H27" s="25" t="s">
        <v>88</v>
      </c>
      <c r="I27" s="27">
        <v>11</v>
      </c>
      <c r="J27" s="27">
        <v>10</v>
      </c>
    </row>
    <row r="28" spans="1:10" ht="15" x14ac:dyDescent="0.25">
      <c r="J28" s="2"/>
    </row>
    <row r="29" spans="1:10" ht="15" x14ac:dyDescent="0.25">
      <c r="J29" s="2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L23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7.28515625" bestFit="1" customWidth="1"/>
    <col min="4" max="4" width="17.28515625" customWidth="1"/>
    <col min="5" max="5" width="7.140625" bestFit="1" customWidth="1"/>
    <col min="6" max="6" width="17" bestFit="1" customWidth="1"/>
    <col min="7" max="7" width="7.140625" bestFit="1" customWidth="1"/>
    <col min="8" max="8" width="4.5703125" bestFit="1" customWidth="1"/>
    <col min="9" max="9" width="5.42578125" bestFit="1" customWidth="1"/>
    <col min="10" max="10" width="9.85546875" bestFit="1" customWidth="1"/>
    <col min="11" max="11" width="17.42578125" bestFit="1" customWidth="1"/>
    <col min="12" max="12" width="15.28515625" bestFit="1" customWidth="1"/>
  </cols>
  <sheetData>
    <row r="1" spans="1:12" x14ac:dyDescent="0.2">
      <c r="A1" s="20" t="s">
        <v>0</v>
      </c>
      <c r="B1" s="20" t="s">
        <v>1</v>
      </c>
      <c r="C1" s="28" t="s">
        <v>1148</v>
      </c>
      <c r="D1" s="28" t="s">
        <v>1147</v>
      </c>
      <c r="E1" s="20" t="s">
        <v>3</v>
      </c>
      <c r="F1" s="21" t="s">
        <v>4</v>
      </c>
      <c r="G1" s="20" t="s">
        <v>5</v>
      </c>
      <c r="H1" s="21" t="s">
        <v>89</v>
      </c>
      <c r="I1" s="21" t="s">
        <v>90</v>
      </c>
      <c r="J1" s="21" t="s">
        <v>6</v>
      </c>
      <c r="K1" s="21" t="s">
        <v>7</v>
      </c>
      <c r="L1" s="28" t="s">
        <v>1153</v>
      </c>
    </row>
    <row r="2" spans="1:12" x14ac:dyDescent="0.2">
      <c r="A2" s="22">
        <v>1</v>
      </c>
      <c r="B2" s="22" t="s">
        <v>91</v>
      </c>
      <c r="C2" s="23" t="s">
        <v>1197</v>
      </c>
      <c r="D2" s="23" t="s">
        <v>1198</v>
      </c>
      <c r="E2" s="22" t="s">
        <v>92</v>
      </c>
      <c r="F2" s="23" t="s">
        <v>93</v>
      </c>
      <c r="G2" s="22" t="s">
        <v>94</v>
      </c>
      <c r="H2" s="24" t="s">
        <v>96</v>
      </c>
      <c r="I2" s="24" t="s">
        <v>97</v>
      </c>
      <c r="J2" s="24" t="s">
        <v>95</v>
      </c>
      <c r="K2" s="24">
        <v>1</v>
      </c>
      <c r="L2" s="24">
        <v>20</v>
      </c>
    </row>
    <row r="3" spans="1:12" x14ac:dyDescent="0.2">
      <c r="A3" s="25">
        <v>2</v>
      </c>
      <c r="B3" s="25" t="s">
        <v>98</v>
      </c>
      <c r="C3" s="26" t="s">
        <v>1199</v>
      </c>
      <c r="D3" s="26" t="s">
        <v>1173</v>
      </c>
      <c r="E3" s="25" t="s">
        <v>99</v>
      </c>
      <c r="F3" s="26" t="s">
        <v>17</v>
      </c>
      <c r="G3" s="25" t="s">
        <v>100</v>
      </c>
      <c r="H3" s="27" t="s">
        <v>102</v>
      </c>
      <c r="I3" s="27" t="s">
        <v>103</v>
      </c>
      <c r="J3" s="27" t="s">
        <v>101</v>
      </c>
      <c r="K3" s="27">
        <v>1</v>
      </c>
      <c r="L3" s="27">
        <v>20</v>
      </c>
    </row>
    <row r="4" spans="1:12" x14ac:dyDescent="0.2">
      <c r="A4" s="22">
        <v>3</v>
      </c>
      <c r="B4" s="22" t="s">
        <v>104</v>
      </c>
      <c r="C4" s="23" t="s">
        <v>1200</v>
      </c>
      <c r="D4" s="23" t="s">
        <v>1201</v>
      </c>
      <c r="E4" s="22" t="s">
        <v>105</v>
      </c>
      <c r="F4" s="23" t="s">
        <v>17</v>
      </c>
      <c r="G4" s="22" t="s">
        <v>106</v>
      </c>
      <c r="H4" s="24" t="s">
        <v>107</v>
      </c>
      <c r="I4" s="24" t="s">
        <v>108</v>
      </c>
      <c r="J4" s="24" t="s">
        <v>101</v>
      </c>
      <c r="K4" s="24">
        <v>2</v>
      </c>
      <c r="L4" s="24">
        <v>19</v>
      </c>
    </row>
    <row r="5" spans="1:12" x14ac:dyDescent="0.2">
      <c r="A5" s="25">
        <v>4</v>
      </c>
      <c r="B5" s="25" t="s">
        <v>109</v>
      </c>
      <c r="C5" s="26" t="s">
        <v>1192</v>
      </c>
      <c r="D5" s="26" t="s">
        <v>1202</v>
      </c>
      <c r="E5" s="25" t="s">
        <v>105</v>
      </c>
      <c r="F5" s="26" t="s">
        <v>110</v>
      </c>
      <c r="G5" s="25" t="s">
        <v>111</v>
      </c>
      <c r="H5" s="27" t="s">
        <v>112</v>
      </c>
      <c r="I5" s="27" t="s">
        <v>103</v>
      </c>
      <c r="J5" s="27" t="s">
        <v>95</v>
      </c>
      <c r="K5" s="27">
        <v>2</v>
      </c>
      <c r="L5" s="27">
        <v>19</v>
      </c>
    </row>
    <row r="6" spans="1:12" x14ac:dyDescent="0.2">
      <c r="A6" s="22">
        <v>5</v>
      </c>
      <c r="B6" s="22" t="s">
        <v>113</v>
      </c>
      <c r="C6" s="23" t="s">
        <v>1203</v>
      </c>
      <c r="D6" s="23" t="s">
        <v>1204</v>
      </c>
      <c r="E6" s="22" t="s">
        <v>99</v>
      </c>
      <c r="F6" s="23" t="s">
        <v>114</v>
      </c>
      <c r="G6" s="22" t="s">
        <v>115</v>
      </c>
      <c r="H6" s="24" t="s">
        <v>116</v>
      </c>
      <c r="I6" s="24" t="s">
        <v>117</v>
      </c>
      <c r="J6" s="24" t="s">
        <v>95</v>
      </c>
      <c r="K6" s="24">
        <v>3</v>
      </c>
      <c r="L6" s="24">
        <v>18</v>
      </c>
    </row>
    <row r="7" spans="1:12" x14ac:dyDescent="0.2">
      <c r="A7" s="25">
        <v>6</v>
      </c>
      <c r="B7" s="25" t="s">
        <v>118</v>
      </c>
      <c r="C7" s="26" t="s">
        <v>1205</v>
      </c>
      <c r="D7" s="26" t="s">
        <v>1206</v>
      </c>
      <c r="E7" s="25" t="s">
        <v>99</v>
      </c>
      <c r="F7" s="26" t="s">
        <v>119</v>
      </c>
      <c r="G7" s="25" t="s">
        <v>120</v>
      </c>
      <c r="H7" s="27" t="s">
        <v>121</v>
      </c>
      <c r="I7" s="27" t="s">
        <v>122</v>
      </c>
      <c r="J7" s="27" t="s">
        <v>101</v>
      </c>
      <c r="K7" s="27">
        <v>3</v>
      </c>
      <c r="L7" s="27">
        <v>18</v>
      </c>
    </row>
    <row r="8" spans="1:12" x14ac:dyDescent="0.2">
      <c r="A8" s="22">
        <v>7</v>
      </c>
      <c r="B8" s="22" t="s">
        <v>123</v>
      </c>
      <c r="C8" s="23" t="s">
        <v>1207</v>
      </c>
      <c r="D8" s="23" t="s">
        <v>1033</v>
      </c>
      <c r="E8" s="22" t="s">
        <v>105</v>
      </c>
      <c r="F8" s="23"/>
      <c r="G8" s="22" t="s">
        <v>124</v>
      </c>
      <c r="H8" s="24" t="s">
        <v>116</v>
      </c>
      <c r="I8" s="24" t="s">
        <v>125</v>
      </c>
      <c r="J8" s="24" t="s">
        <v>95</v>
      </c>
      <c r="K8" s="24">
        <v>4</v>
      </c>
      <c r="L8" s="24">
        <v>17</v>
      </c>
    </row>
    <row r="9" spans="1:12" x14ac:dyDescent="0.2">
      <c r="A9" s="25">
        <v>8</v>
      </c>
      <c r="B9" s="25" t="s">
        <v>126</v>
      </c>
      <c r="C9" s="26" t="s">
        <v>1208</v>
      </c>
      <c r="D9" s="26" t="s">
        <v>1209</v>
      </c>
      <c r="E9" s="25" t="s">
        <v>105</v>
      </c>
      <c r="F9" s="26" t="s">
        <v>127</v>
      </c>
      <c r="G9" s="25" t="s">
        <v>128</v>
      </c>
      <c r="H9" s="27" t="s">
        <v>129</v>
      </c>
      <c r="I9" s="27" t="s">
        <v>130</v>
      </c>
      <c r="J9" s="27" t="s">
        <v>95</v>
      </c>
      <c r="K9" s="27">
        <v>5</v>
      </c>
      <c r="L9" s="27">
        <v>16</v>
      </c>
    </row>
    <row r="10" spans="1:12" x14ac:dyDescent="0.2">
      <c r="A10" s="22">
        <v>9</v>
      </c>
      <c r="B10" s="22" t="s">
        <v>131</v>
      </c>
      <c r="C10" s="23" t="s">
        <v>1210</v>
      </c>
      <c r="D10" s="23" t="s">
        <v>1204</v>
      </c>
      <c r="E10" s="22" t="s">
        <v>132</v>
      </c>
      <c r="F10" s="23" t="s">
        <v>17</v>
      </c>
      <c r="G10" s="22" t="s">
        <v>133</v>
      </c>
      <c r="H10" s="24" t="s">
        <v>134</v>
      </c>
      <c r="I10" s="24" t="s">
        <v>135</v>
      </c>
      <c r="J10" s="24" t="s">
        <v>95</v>
      </c>
      <c r="K10" s="24">
        <v>6</v>
      </c>
      <c r="L10" s="24">
        <v>15</v>
      </c>
    </row>
    <row r="11" spans="1:12" x14ac:dyDescent="0.2">
      <c r="A11" s="25">
        <v>10</v>
      </c>
      <c r="B11" s="25" t="s">
        <v>136</v>
      </c>
      <c r="C11" s="26" t="s">
        <v>1182</v>
      </c>
      <c r="D11" s="26" t="s">
        <v>1211</v>
      </c>
      <c r="E11" s="25" t="s">
        <v>132</v>
      </c>
      <c r="F11" s="26"/>
      <c r="G11" s="25" t="s">
        <v>133</v>
      </c>
      <c r="H11" s="27" t="s">
        <v>137</v>
      </c>
      <c r="I11" s="27" t="s">
        <v>138</v>
      </c>
      <c r="J11" s="27" t="s">
        <v>101</v>
      </c>
      <c r="K11" s="27">
        <v>4</v>
      </c>
      <c r="L11" s="27">
        <v>17</v>
      </c>
    </row>
    <row r="12" spans="1:12" x14ac:dyDescent="0.2">
      <c r="A12" s="22">
        <v>11</v>
      </c>
      <c r="B12" s="22" t="s">
        <v>139</v>
      </c>
      <c r="C12" s="23" t="s">
        <v>1212</v>
      </c>
      <c r="D12" s="23" t="s">
        <v>1129</v>
      </c>
      <c r="E12" s="22" t="s">
        <v>132</v>
      </c>
      <c r="F12" s="23" t="s">
        <v>140</v>
      </c>
      <c r="G12" s="22" t="s">
        <v>141</v>
      </c>
      <c r="H12" s="24" t="s">
        <v>142</v>
      </c>
      <c r="I12" s="24" t="s">
        <v>143</v>
      </c>
      <c r="J12" s="24" t="s">
        <v>101</v>
      </c>
      <c r="K12" s="24">
        <v>5</v>
      </c>
      <c r="L12" s="24">
        <v>16</v>
      </c>
    </row>
    <row r="13" spans="1:12" x14ac:dyDescent="0.2">
      <c r="A13" s="25">
        <v>12</v>
      </c>
      <c r="B13" s="25" t="s">
        <v>144</v>
      </c>
      <c r="C13" s="26" t="s">
        <v>1213</v>
      </c>
      <c r="D13" s="26" t="s">
        <v>1202</v>
      </c>
      <c r="E13" s="25" t="s">
        <v>92</v>
      </c>
      <c r="F13" s="26"/>
      <c r="G13" s="25" t="s">
        <v>145</v>
      </c>
      <c r="H13" s="27" t="s">
        <v>146</v>
      </c>
      <c r="I13" s="27" t="s">
        <v>147</v>
      </c>
      <c r="J13" s="27" t="s">
        <v>95</v>
      </c>
      <c r="K13" s="27">
        <v>7</v>
      </c>
      <c r="L13" s="27">
        <v>14</v>
      </c>
    </row>
    <row r="14" spans="1:12" x14ac:dyDescent="0.2">
      <c r="A14" s="25">
        <v>13</v>
      </c>
      <c r="B14" s="22" t="s">
        <v>148</v>
      </c>
      <c r="C14" s="23" t="s">
        <v>1199</v>
      </c>
      <c r="D14" s="23" t="s">
        <v>1214</v>
      </c>
      <c r="E14" s="22" t="s">
        <v>132</v>
      </c>
      <c r="F14" s="23" t="s">
        <v>17</v>
      </c>
      <c r="G14" s="22" t="s">
        <v>149</v>
      </c>
      <c r="H14" s="24" t="s">
        <v>150</v>
      </c>
      <c r="I14" s="24" t="s">
        <v>151</v>
      </c>
      <c r="J14" s="24" t="s">
        <v>101</v>
      </c>
      <c r="K14" s="24">
        <v>6</v>
      </c>
      <c r="L14" s="24">
        <v>15</v>
      </c>
    </row>
    <row r="15" spans="1:12" x14ac:dyDescent="0.2">
      <c r="A15" s="25">
        <v>14</v>
      </c>
      <c r="B15" s="25" t="s">
        <v>152</v>
      </c>
      <c r="C15" s="26" t="s">
        <v>1157</v>
      </c>
      <c r="D15" s="26" t="s">
        <v>1215</v>
      </c>
      <c r="E15" s="25" t="s">
        <v>105</v>
      </c>
      <c r="F15" s="26"/>
      <c r="G15" s="25" t="s">
        <v>153</v>
      </c>
      <c r="H15" s="27" t="s">
        <v>154</v>
      </c>
      <c r="I15" s="27" t="s">
        <v>155</v>
      </c>
      <c r="J15" s="27" t="s">
        <v>101</v>
      </c>
      <c r="K15" s="27">
        <v>7</v>
      </c>
      <c r="L15" s="27">
        <v>14</v>
      </c>
    </row>
    <row r="16" spans="1:12" x14ac:dyDescent="0.2">
      <c r="A16" s="25">
        <v>15</v>
      </c>
      <c r="B16" s="22" t="s">
        <v>156</v>
      </c>
      <c r="C16" s="23" t="s">
        <v>1216</v>
      </c>
      <c r="D16" s="23" t="s">
        <v>1217</v>
      </c>
      <c r="E16" s="22" t="s">
        <v>132</v>
      </c>
      <c r="F16" s="23"/>
      <c r="G16" s="22" t="s">
        <v>157</v>
      </c>
      <c r="H16" s="24" t="s">
        <v>158</v>
      </c>
      <c r="I16" s="24" t="s">
        <v>159</v>
      </c>
      <c r="J16" s="24" t="s">
        <v>95</v>
      </c>
      <c r="K16" s="24">
        <v>8</v>
      </c>
      <c r="L16" s="24">
        <v>13</v>
      </c>
    </row>
    <row r="17" spans="1:12" x14ac:dyDescent="0.2">
      <c r="A17" s="25">
        <v>16</v>
      </c>
      <c r="B17" s="25" t="s">
        <v>160</v>
      </c>
      <c r="C17" s="26" t="s">
        <v>1218</v>
      </c>
      <c r="D17" s="26" t="s">
        <v>1219</v>
      </c>
      <c r="E17" s="25" t="s">
        <v>99</v>
      </c>
      <c r="F17" s="26" t="s">
        <v>161</v>
      </c>
      <c r="G17" s="25" t="s">
        <v>162</v>
      </c>
      <c r="H17" s="27" t="s">
        <v>163</v>
      </c>
      <c r="I17" s="27" t="s">
        <v>164</v>
      </c>
      <c r="J17" s="27" t="s">
        <v>95</v>
      </c>
      <c r="K17" s="27">
        <v>9</v>
      </c>
      <c r="L17" s="27">
        <v>12</v>
      </c>
    </row>
    <row r="18" spans="1:12" x14ac:dyDescent="0.2">
      <c r="A18" s="25">
        <v>17</v>
      </c>
      <c r="B18" s="22" t="s">
        <v>165</v>
      </c>
      <c r="C18" s="23" t="s">
        <v>1171</v>
      </c>
      <c r="D18" s="23" t="s">
        <v>1165</v>
      </c>
      <c r="E18" s="22" t="s">
        <v>105</v>
      </c>
      <c r="F18" s="23" t="s">
        <v>37</v>
      </c>
      <c r="G18" s="22" t="s">
        <v>166</v>
      </c>
      <c r="H18" s="24" t="s">
        <v>167</v>
      </c>
      <c r="I18" s="24" t="s">
        <v>168</v>
      </c>
      <c r="J18" s="24" t="s">
        <v>95</v>
      </c>
      <c r="K18" s="24">
        <v>10</v>
      </c>
      <c r="L18" s="24">
        <v>11</v>
      </c>
    </row>
    <row r="19" spans="1:12" x14ac:dyDescent="0.2">
      <c r="A19" s="25">
        <v>18</v>
      </c>
      <c r="B19" s="25" t="s">
        <v>169</v>
      </c>
      <c r="C19" s="26" t="s">
        <v>1220</v>
      </c>
      <c r="D19" s="26" t="s">
        <v>1033</v>
      </c>
      <c r="E19" s="25" t="s">
        <v>92</v>
      </c>
      <c r="F19" s="26"/>
      <c r="G19" s="25" t="s">
        <v>170</v>
      </c>
      <c r="H19" s="27" t="s">
        <v>171</v>
      </c>
      <c r="I19" s="27" t="s">
        <v>172</v>
      </c>
      <c r="J19" s="27" t="s">
        <v>95</v>
      </c>
      <c r="K19" s="27">
        <v>11</v>
      </c>
      <c r="L19" s="27">
        <v>10</v>
      </c>
    </row>
    <row r="20" spans="1:12" x14ac:dyDescent="0.2">
      <c r="A20" s="25">
        <v>19</v>
      </c>
      <c r="B20" s="22" t="s">
        <v>173</v>
      </c>
      <c r="C20" s="23" t="s">
        <v>1221</v>
      </c>
      <c r="D20" s="23" t="s">
        <v>1129</v>
      </c>
      <c r="E20" s="22" t="s">
        <v>105</v>
      </c>
      <c r="F20" s="23" t="s">
        <v>17</v>
      </c>
      <c r="G20" s="22" t="s">
        <v>174</v>
      </c>
      <c r="H20" s="24" t="s">
        <v>175</v>
      </c>
      <c r="I20" s="24" t="s">
        <v>176</v>
      </c>
      <c r="J20" s="24" t="s">
        <v>101</v>
      </c>
      <c r="K20" s="24">
        <v>8</v>
      </c>
      <c r="L20" s="24">
        <v>13</v>
      </c>
    </row>
    <row r="21" spans="1:12" x14ac:dyDescent="0.2">
      <c r="A21" s="25">
        <v>20</v>
      </c>
      <c r="B21" s="25" t="s">
        <v>177</v>
      </c>
      <c r="C21" s="26" t="s">
        <v>1222</v>
      </c>
      <c r="D21" s="26" t="s">
        <v>1099</v>
      </c>
      <c r="E21" s="25" t="s">
        <v>105</v>
      </c>
      <c r="F21" s="26" t="s">
        <v>178</v>
      </c>
      <c r="G21" s="25" t="s">
        <v>179</v>
      </c>
      <c r="H21" s="27" t="s">
        <v>180</v>
      </c>
      <c r="I21" s="27" t="s">
        <v>181</v>
      </c>
      <c r="J21" s="27" t="s">
        <v>101</v>
      </c>
      <c r="K21" s="27">
        <v>9</v>
      </c>
      <c r="L21" s="27">
        <v>12</v>
      </c>
    </row>
    <row r="22" spans="1:12" x14ac:dyDescent="0.2">
      <c r="A22" s="25">
        <v>21</v>
      </c>
      <c r="B22" s="22" t="s">
        <v>182</v>
      </c>
      <c r="C22" s="23" t="s">
        <v>1223</v>
      </c>
      <c r="D22" s="23" t="s">
        <v>1201</v>
      </c>
      <c r="E22" s="22" t="s">
        <v>99</v>
      </c>
      <c r="F22" s="23" t="s">
        <v>17</v>
      </c>
      <c r="G22" s="22" t="s">
        <v>183</v>
      </c>
      <c r="H22" s="24" t="s">
        <v>184</v>
      </c>
      <c r="I22" s="24" t="s">
        <v>185</v>
      </c>
      <c r="J22" s="24" t="s">
        <v>101</v>
      </c>
      <c r="K22" s="24">
        <v>10</v>
      </c>
      <c r="L22" s="24">
        <v>11</v>
      </c>
    </row>
    <row r="23" spans="1:12" x14ac:dyDescent="0.2">
      <c r="A23" s="25">
        <v>22</v>
      </c>
      <c r="B23" s="25" t="s">
        <v>186</v>
      </c>
      <c r="C23" s="26" t="s">
        <v>1224</v>
      </c>
      <c r="D23" s="26" t="s">
        <v>1179</v>
      </c>
      <c r="E23" s="25" t="s">
        <v>99</v>
      </c>
      <c r="F23" s="26"/>
      <c r="G23" s="25" t="s">
        <v>187</v>
      </c>
      <c r="H23" s="27" t="s">
        <v>188</v>
      </c>
      <c r="I23" s="27" t="s">
        <v>189</v>
      </c>
      <c r="J23" s="27" t="s">
        <v>101</v>
      </c>
      <c r="K23" s="27">
        <v>11</v>
      </c>
      <c r="L23" s="27">
        <v>10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L4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7.28515625" bestFit="1" customWidth="1"/>
    <col min="4" max="4" width="17.28515625" customWidth="1"/>
    <col min="5" max="5" width="7.140625" bestFit="1" customWidth="1"/>
    <col min="6" max="6" width="20.140625" bestFit="1" customWidth="1"/>
    <col min="7" max="7" width="9.85546875" bestFit="1" customWidth="1"/>
    <col min="8" max="8" width="7.140625" bestFit="1" customWidth="1"/>
    <col min="9" max="9" width="6.140625" bestFit="1" customWidth="1"/>
    <col min="10" max="10" width="5.42578125" bestFit="1" customWidth="1"/>
    <col min="11" max="11" width="6.140625" bestFit="1" customWidth="1"/>
    <col min="12" max="12" width="15.28515625" bestFit="1" customWidth="1"/>
  </cols>
  <sheetData>
    <row r="1" spans="1:12" x14ac:dyDescent="0.2">
      <c r="A1" s="20" t="s">
        <v>0</v>
      </c>
      <c r="B1" s="20" t="s">
        <v>1</v>
      </c>
      <c r="C1" s="28" t="s">
        <v>1148</v>
      </c>
      <c r="D1" s="28" t="s">
        <v>1147</v>
      </c>
      <c r="E1" s="20" t="s">
        <v>3</v>
      </c>
      <c r="F1" s="21" t="s">
        <v>4</v>
      </c>
      <c r="G1" s="21" t="s">
        <v>6</v>
      </c>
      <c r="H1" s="21" t="s">
        <v>5</v>
      </c>
      <c r="I1" s="21" t="s">
        <v>190</v>
      </c>
      <c r="J1" s="21" t="s">
        <v>90</v>
      </c>
      <c r="K1" s="21" t="s">
        <v>191</v>
      </c>
      <c r="L1" s="21" t="s">
        <v>1153</v>
      </c>
    </row>
    <row r="2" spans="1:12" x14ac:dyDescent="0.2">
      <c r="A2" s="25">
        <v>1</v>
      </c>
      <c r="B2" s="25" t="s">
        <v>196</v>
      </c>
      <c r="C2" s="26" t="s">
        <v>1225</v>
      </c>
      <c r="D2" s="26" t="s">
        <v>1226</v>
      </c>
      <c r="E2" s="25" t="s">
        <v>197</v>
      </c>
      <c r="F2" s="26" t="s">
        <v>198</v>
      </c>
      <c r="G2" s="27" t="s">
        <v>192</v>
      </c>
      <c r="H2" s="27" t="s">
        <v>199</v>
      </c>
      <c r="I2" s="27" t="s">
        <v>200</v>
      </c>
      <c r="J2" s="27" t="s">
        <v>201</v>
      </c>
      <c r="K2" s="27" t="s">
        <v>202</v>
      </c>
      <c r="L2" s="27">
        <v>80</v>
      </c>
    </row>
    <row r="3" spans="1:12" x14ac:dyDescent="0.2">
      <c r="A3" s="22">
        <v>2</v>
      </c>
      <c r="B3" s="22" t="s">
        <v>73</v>
      </c>
      <c r="C3" s="23" t="s">
        <v>1227</v>
      </c>
      <c r="D3" s="23" t="s">
        <v>1071</v>
      </c>
      <c r="E3" s="22" t="s">
        <v>203</v>
      </c>
      <c r="F3" s="23" t="s">
        <v>204</v>
      </c>
      <c r="G3" s="24" t="s">
        <v>192</v>
      </c>
      <c r="H3" s="24" t="s">
        <v>205</v>
      </c>
      <c r="I3" s="24" t="s">
        <v>206</v>
      </c>
      <c r="J3" s="24" t="s">
        <v>207</v>
      </c>
      <c r="K3" s="24" t="s">
        <v>208</v>
      </c>
      <c r="L3" s="24">
        <v>75</v>
      </c>
    </row>
    <row r="4" spans="1:12" x14ac:dyDescent="0.2">
      <c r="A4" s="22">
        <v>3</v>
      </c>
      <c r="B4" s="22" t="s">
        <v>19</v>
      </c>
      <c r="C4" s="23" t="s">
        <v>1228</v>
      </c>
      <c r="D4" s="23" t="s">
        <v>1229</v>
      </c>
      <c r="E4" s="22" t="s">
        <v>92</v>
      </c>
      <c r="F4" s="23" t="s">
        <v>127</v>
      </c>
      <c r="G4" s="24" t="s">
        <v>192</v>
      </c>
      <c r="H4" s="24" t="s">
        <v>193</v>
      </c>
      <c r="I4" s="24" t="s">
        <v>183</v>
      </c>
      <c r="J4" s="24" t="s">
        <v>194</v>
      </c>
      <c r="K4" s="24" t="s">
        <v>195</v>
      </c>
      <c r="L4" s="24">
        <v>70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</sheetPr>
  <dimension ref="A1:L27"/>
  <sheetViews>
    <sheetView workbookViewId="0"/>
  </sheetViews>
  <sheetFormatPr defaultRowHeight="12.75" x14ac:dyDescent="0.2"/>
  <cols>
    <col min="1" max="1" width="8.85546875" bestFit="1" customWidth="1"/>
    <col min="2" max="2" width="4.7109375" bestFit="1" customWidth="1"/>
    <col min="3" max="3" width="18" bestFit="1" customWidth="1"/>
    <col min="4" max="4" width="18" customWidth="1"/>
    <col min="5" max="5" width="7.140625" bestFit="1" customWidth="1"/>
    <col min="6" max="6" width="24.140625" bestFit="1" customWidth="1"/>
    <col min="7" max="7" width="9.85546875" bestFit="1" customWidth="1"/>
    <col min="8" max="8" width="7.140625" bestFit="1" customWidth="1"/>
    <col min="9" max="9" width="6.140625" bestFit="1" customWidth="1"/>
    <col min="10" max="10" width="5.42578125" bestFit="1" customWidth="1"/>
    <col min="11" max="11" width="6.140625" bestFit="1" customWidth="1"/>
    <col min="12" max="12" width="15.28515625" bestFit="1" customWidth="1"/>
  </cols>
  <sheetData>
    <row r="1" spans="1:12" x14ac:dyDescent="0.2">
      <c r="A1" s="20" t="s">
        <v>0</v>
      </c>
      <c r="B1" s="20" t="s">
        <v>1</v>
      </c>
      <c r="C1" s="28" t="s">
        <v>1148</v>
      </c>
      <c r="D1" s="28" t="s">
        <v>1147</v>
      </c>
      <c r="E1" s="20" t="s">
        <v>3</v>
      </c>
      <c r="F1" s="21" t="s">
        <v>4</v>
      </c>
      <c r="G1" s="33" t="s">
        <v>6</v>
      </c>
      <c r="H1" s="33" t="s">
        <v>5</v>
      </c>
      <c r="I1" s="33" t="s">
        <v>190</v>
      </c>
      <c r="J1" s="33" t="s">
        <v>90</v>
      </c>
      <c r="K1" s="33" t="s">
        <v>191</v>
      </c>
      <c r="L1" s="28" t="s">
        <v>1153</v>
      </c>
    </row>
    <row r="2" spans="1:12" x14ac:dyDescent="0.2">
      <c r="A2" s="25">
        <v>1</v>
      </c>
      <c r="B2" s="25" t="s">
        <v>264</v>
      </c>
      <c r="C2" s="26" t="s">
        <v>1365</v>
      </c>
      <c r="D2" s="26" t="s">
        <v>1099</v>
      </c>
      <c r="E2" s="25" t="s">
        <v>265</v>
      </c>
      <c r="F2" s="26" t="s">
        <v>266</v>
      </c>
      <c r="G2" s="27" t="s">
        <v>211</v>
      </c>
      <c r="H2" s="27" t="s">
        <v>267</v>
      </c>
      <c r="I2" s="27" t="s">
        <v>268</v>
      </c>
      <c r="J2" s="27" t="s">
        <v>269</v>
      </c>
      <c r="K2" s="27" t="s">
        <v>235</v>
      </c>
      <c r="L2" s="24">
        <v>100</v>
      </c>
    </row>
    <row r="3" spans="1:12" x14ac:dyDescent="0.2">
      <c r="A3" s="25">
        <v>2</v>
      </c>
      <c r="B3" s="25" t="s">
        <v>216</v>
      </c>
      <c r="C3" s="26" t="s">
        <v>1376</v>
      </c>
      <c r="D3" s="26" t="s">
        <v>1377</v>
      </c>
      <c r="E3" s="25" t="s">
        <v>217</v>
      </c>
      <c r="F3" s="26" t="s">
        <v>218</v>
      </c>
      <c r="G3" s="27" t="s">
        <v>211</v>
      </c>
      <c r="H3" s="27" t="s">
        <v>219</v>
      </c>
      <c r="I3" s="27" t="s">
        <v>220</v>
      </c>
      <c r="J3" s="27" t="s">
        <v>221</v>
      </c>
      <c r="K3" s="27" t="s">
        <v>222</v>
      </c>
      <c r="L3" s="27">
        <v>95</v>
      </c>
    </row>
    <row r="4" spans="1:12" x14ac:dyDescent="0.2">
      <c r="A4" s="22">
        <v>3</v>
      </c>
      <c r="B4" s="22" t="s">
        <v>236</v>
      </c>
      <c r="C4" s="23" t="s">
        <v>1378</v>
      </c>
      <c r="D4" s="23" t="s">
        <v>1345</v>
      </c>
      <c r="E4" s="22" t="s">
        <v>237</v>
      </c>
      <c r="F4" s="23" t="s">
        <v>238</v>
      </c>
      <c r="G4" s="24" t="s">
        <v>211</v>
      </c>
      <c r="H4" s="24" t="s">
        <v>239</v>
      </c>
      <c r="I4" s="24" t="s">
        <v>240</v>
      </c>
      <c r="J4" s="24" t="s">
        <v>241</v>
      </c>
      <c r="K4" s="24" t="s">
        <v>242</v>
      </c>
      <c r="L4" s="24">
        <v>90</v>
      </c>
    </row>
    <row r="5" spans="1:12" x14ac:dyDescent="0.2">
      <c r="A5" s="22">
        <v>4</v>
      </c>
      <c r="B5" s="22" t="s">
        <v>246</v>
      </c>
      <c r="C5" s="23" t="s">
        <v>1225</v>
      </c>
      <c r="D5" s="23" t="s">
        <v>1129</v>
      </c>
      <c r="E5" s="22" t="s">
        <v>247</v>
      </c>
      <c r="F5" s="23" t="s">
        <v>198</v>
      </c>
      <c r="G5" s="24" t="s">
        <v>211</v>
      </c>
      <c r="H5" s="24" t="s">
        <v>248</v>
      </c>
      <c r="I5" s="24" t="s">
        <v>249</v>
      </c>
      <c r="J5" s="24" t="s">
        <v>250</v>
      </c>
      <c r="K5" s="24" t="s">
        <v>251</v>
      </c>
      <c r="L5" s="27">
        <v>85</v>
      </c>
    </row>
    <row r="6" spans="1:12" x14ac:dyDescent="0.2">
      <c r="A6" s="22">
        <v>5</v>
      </c>
      <c r="B6" s="25" t="s">
        <v>86</v>
      </c>
      <c r="C6" s="26" t="s">
        <v>1175</v>
      </c>
      <c r="D6" s="26" t="s">
        <v>1355</v>
      </c>
      <c r="E6" s="25" t="s">
        <v>243</v>
      </c>
      <c r="F6" s="26" t="s">
        <v>47</v>
      </c>
      <c r="G6" s="27" t="s">
        <v>211</v>
      </c>
      <c r="H6" s="27" t="s">
        <v>199</v>
      </c>
      <c r="I6" s="27" t="s">
        <v>244</v>
      </c>
      <c r="J6" s="27" t="s">
        <v>245</v>
      </c>
      <c r="K6" s="27" t="s">
        <v>96</v>
      </c>
      <c r="L6" s="24">
        <v>80</v>
      </c>
    </row>
    <row r="7" spans="1:12" x14ac:dyDescent="0.2">
      <c r="A7" s="22">
        <v>6</v>
      </c>
      <c r="B7" s="22" t="s">
        <v>223</v>
      </c>
      <c r="C7" s="23" t="s">
        <v>1379</v>
      </c>
      <c r="D7" s="23" t="s">
        <v>1226</v>
      </c>
      <c r="E7" s="22" t="s">
        <v>224</v>
      </c>
      <c r="F7" s="23" t="s">
        <v>225</v>
      </c>
      <c r="G7" s="24" t="s">
        <v>211</v>
      </c>
      <c r="H7" s="24" t="s">
        <v>226</v>
      </c>
      <c r="I7" s="24" t="s">
        <v>227</v>
      </c>
      <c r="J7" s="24" t="s">
        <v>228</v>
      </c>
      <c r="K7" s="24" t="s">
        <v>229</v>
      </c>
      <c r="L7" s="27">
        <v>78</v>
      </c>
    </row>
    <row r="8" spans="1:12" x14ac:dyDescent="0.2">
      <c r="A8" s="22">
        <v>7</v>
      </c>
      <c r="B8" s="25" t="s">
        <v>305</v>
      </c>
      <c r="C8" s="26" t="s">
        <v>1221</v>
      </c>
      <c r="D8" s="37" t="s">
        <v>1173</v>
      </c>
      <c r="E8" s="25" t="s">
        <v>237</v>
      </c>
      <c r="F8" s="26" t="s">
        <v>306</v>
      </c>
      <c r="G8" s="27" t="s">
        <v>211</v>
      </c>
      <c r="H8" s="27" t="s">
        <v>307</v>
      </c>
      <c r="I8" s="27" t="s">
        <v>308</v>
      </c>
      <c r="J8" s="27" t="s">
        <v>309</v>
      </c>
      <c r="K8" s="27" t="s">
        <v>208</v>
      </c>
      <c r="L8" s="24">
        <v>76</v>
      </c>
    </row>
    <row r="9" spans="1:12" x14ac:dyDescent="0.2">
      <c r="A9" s="22">
        <v>8</v>
      </c>
      <c r="B9" s="25" t="s">
        <v>230</v>
      </c>
      <c r="C9" s="26" t="s">
        <v>1380</v>
      </c>
      <c r="D9" s="26" t="s">
        <v>1355</v>
      </c>
      <c r="E9" s="25" t="s">
        <v>224</v>
      </c>
      <c r="F9" s="26" t="s">
        <v>231</v>
      </c>
      <c r="G9" s="27" t="s">
        <v>211</v>
      </c>
      <c r="H9" s="27" t="s">
        <v>232</v>
      </c>
      <c r="I9" s="27" t="s">
        <v>233</v>
      </c>
      <c r="J9" s="27" t="s">
        <v>234</v>
      </c>
      <c r="K9" s="27" t="s">
        <v>235</v>
      </c>
      <c r="L9" s="27">
        <v>74</v>
      </c>
    </row>
    <row r="10" spans="1:12" x14ac:dyDescent="0.2">
      <c r="A10" s="22">
        <v>9</v>
      </c>
      <c r="B10" s="22" t="s">
        <v>270</v>
      </c>
      <c r="C10" s="23" t="s">
        <v>1381</v>
      </c>
      <c r="D10" s="23" t="s">
        <v>1077</v>
      </c>
      <c r="E10" s="22" t="s">
        <v>237</v>
      </c>
      <c r="F10" s="23" t="s">
        <v>271</v>
      </c>
      <c r="G10" s="24" t="s">
        <v>211</v>
      </c>
      <c r="H10" s="24" t="s">
        <v>232</v>
      </c>
      <c r="I10" s="24" t="s">
        <v>256</v>
      </c>
      <c r="J10" s="24" t="s">
        <v>272</v>
      </c>
      <c r="K10" s="24" t="s">
        <v>273</v>
      </c>
      <c r="L10" s="24">
        <v>72</v>
      </c>
    </row>
    <row r="11" spans="1:12" x14ac:dyDescent="0.2">
      <c r="A11" s="22">
        <v>10</v>
      </c>
      <c r="B11" s="25" t="s">
        <v>252</v>
      </c>
      <c r="C11" s="26" t="s">
        <v>1382</v>
      </c>
      <c r="D11" s="26" t="s">
        <v>1383</v>
      </c>
      <c r="E11" s="25" t="s">
        <v>253</v>
      </c>
      <c r="F11" s="26" t="s">
        <v>254</v>
      </c>
      <c r="G11" s="27" t="s">
        <v>211</v>
      </c>
      <c r="H11" s="27" t="s">
        <v>255</v>
      </c>
      <c r="I11" s="27" t="s">
        <v>256</v>
      </c>
      <c r="J11" s="27" t="s">
        <v>257</v>
      </c>
      <c r="K11" s="27" t="s">
        <v>258</v>
      </c>
      <c r="L11" s="27">
        <v>70</v>
      </c>
    </row>
    <row r="12" spans="1:12" x14ac:dyDescent="0.2">
      <c r="A12" s="22">
        <v>11</v>
      </c>
      <c r="B12" s="22" t="s">
        <v>209</v>
      </c>
      <c r="C12" s="23" t="s">
        <v>1384</v>
      </c>
      <c r="D12" s="23" t="s">
        <v>1385</v>
      </c>
      <c r="E12" s="22" t="s">
        <v>210</v>
      </c>
      <c r="F12" s="23"/>
      <c r="G12" s="24" t="s">
        <v>211</v>
      </c>
      <c r="H12" s="24" t="s">
        <v>212</v>
      </c>
      <c r="I12" s="24" t="s">
        <v>213</v>
      </c>
      <c r="J12" s="24" t="s">
        <v>214</v>
      </c>
      <c r="K12" s="24" t="s">
        <v>215</v>
      </c>
      <c r="L12" s="24">
        <v>68</v>
      </c>
    </row>
    <row r="13" spans="1:12" x14ac:dyDescent="0.2">
      <c r="A13" s="22">
        <v>12</v>
      </c>
      <c r="B13" s="25" t="s">
        <v>284</v>
      </c>
      <c r="C13" s="26" t="s">
        <v>1386</v>
      </c>
      <c r="D13" s="26" t="s">
        <v>1387</v>
      </c>
      <c r="E13" s="25" t="s">
        <v>224</v>
      </c>
      <c r="F13" s="26" t="s">
        <v>254</v>
      </c>
      <c r="G13" s="27" t="s">
        <v>211</v>
      </c>
      <c r="H13" s="27" t="s">
        <v>285</v>
      </c>
      <c r="I13" s="27" t="s">
        <v>286</v>
      </c>
      <c r="J13" s="27" t="s">
        <v>287</v>
      </c>
      <c r="K13" s="27" t="s">
        <v>150</v>
      </c>
      <c r="L13" s="27">
        <v>66</v>
      </c>
    </row>
    <row r="14" spans="1:12" x14ac:dyDescent="0.2">
      <c r="A14" s="22">
        <v>13</v>
      </c>
      <c r="B14" s="22" t="s">
        <v>299</v>
      </c>
      <c r="C14" s="23" t="s">
        <v>1388</v>
      </c>
      <c r="D14" s="37" t="s">
        <v>1371</v>
      </c>
      <c r="E14" s="22" t="s">
        <v>210</v>
      </c>
      <c r="F14" s="23" t="s">
        <v>300</v>
      </c>
      <c r="G14" s="24" t="s">
        <v>211</v>
      </c>
      <c r="H14" s="24" t="s">
        <v>301</v>
      </c>
      <c r="I14" s="24" t="s">
        <v>302</v>
      </c>
      <c r="J14" s="24" t="s">
        <v>303</v>
      </c>
      <c r="K14" s="24" t="s">
        <v>304</v>
      </c>
      <c r="L14" s="24">
        <v>64</v>
      </c>
    </row>
    <row r="15" spans="1:12" x14ac:dyDescent="0.2">
      <c r="A15" s="22">
        <v>14</v>
      </c>
      <c r="B15" s="22" t="s">
        <v>278</v>
      </c>
      <c r="C15" s="23" t="s">
        <v>1389</v>
      </c>
      <c r="D15" s="23" t="s">
        <v>1390</v>
      </c>
      <c r="E15" s="22" t="s">
        <v>279</v>
      </c>
      <c r="F15" s="23" t="s">
        <v>280</v>
      </c>
      <c r="G15" s="24" t="s">
        <v>211</v>
      </c>
      <c r="H15" s="24" t="s">
        <v>281</v>
      </c>
      <c r="I15" s="24" t="s">
        <v>282</v>
      </c>
      <c r="J15" s="24" t="s">
        <v>283</v>
      </c>
      <c r="K15" s="24" t="s">
        <v>208</v>
      </c>
      <c r="L15" s="27">
        <v>62</v>
      </c>
    </row>
    <row r="16" spans="1:12" x14ac:dyDescent="0.2">
      <c r="A16" s="22">
        <v>15</v>
      </c>
      <c r="B16" s="25" t="s">
        <v>274</v>
      </c>
      <c r="C16" s="26" t="s">
        <v>1391</v>
      </c>
      <c r="D16" s="26" t="s">
        <v>1392</v>
      </c>
      <c r="E16" s="25" t="s">
        <v>247</v>
      </c>
      <c r="F16" s="26"/>
      <c r="G16" s="27" t="s">
        <v>211</v>
      </c>
      <c r="H16" s="27" t="s">
        <v>275</v>
      </c>
      <c r="I16" s="27" t="s">
        <v>276</v>
      </c>
      <c r="J16" s="27" t="s">
        <v>277</v>
      </c>
      <c r="K16" s="27" t="s">
        <v>167</v>
      </c>
      <c r="L16" s="24">
        <v>60</v>
      </c>
    </row>
    <row r="17" spans="1:12" x14ac:dyDescent="0.2">
      <c r="A17" s="22">
        <v>16</v>
      </c>
      <c r="B17" s="22" t="s">
        <v>311</v>
      </c>
      <c r="C17" s="23" t="s">
        <v>1393</v>
      </c>
      <c r="D17" s="37" t="s">
        <v>1077</v>
      </c>
      <c r="E17" s="22" t="s">
        <v>290</v>
      </c>
      <c r="F17" s="23" t="s">
        <v>312</v>
      </c>
      <c r="G17" s="24" t="s">
        <v>211</v>
      </c>
      <c r="H17" s="24" t="s">
        <v>313</v>
      </c>
      <c r="I17" s="24" t="s">
        <v>314</v>
      </c>
      <c r="J17" s="24" t="s">
        <v>315</v>
      </c>
      <c r="K17" s="24" t="s">
        <v>316</v>
      </c>
      <c r="L17" s="27">
        <v>58</v>
      </c>
    </row>
    <row r="18" spans="1:12" x14ac:dyDescent="0.2">
      <c r="A18" s="22">
        <v>17</v>
      </c>
      <c r="B18" s="25" t="s">
        <v>294</v>
      </c>
      <c r="C18" s="26" t="s">
        <v>1394</v>
      </c>
      <c r="D18" s="26" t="s">
        <v>1395</v>
      </c>
      <c r="E18" s="25" t="s">
        <v>295</v>
      </c>
      <c r="F18" s="26"/>
      <c r="G18" s="27" t="s">
        <v>211</v>
      </c>
      <c r="H18" s="31">
        <v>4.2997685185185187E-2</v>
      </c>
      <c r="I18" s="27" t="s">
        <v>296</v>
      </c>
      <c r="J18" s="27" t="s">
        <v>297</v>
      </c>
      <c r="K18" s="27" t="s">
        <v>298</v>
      </c>
      <c r="L18" s="24">
        <v>56</v>
      </c>
    </row>
    <row r="19" spans="1:12" x14ac:dyDescent="0.2">
      <c r="A19" s="22">
        <v>18</v>
      </c>
      <c r="B19" s="22" t="s">
        <v>260</v>
      </c>
      <c r="C19" s="23" t="s">
        <v>1396</v>
      </c>
      <c r="D19" s="23" t="s">
        <v>1371</v>
      </c>
      <c r="E19" s="22" t="s">
        <v>243</v>
      </c>
      <c r="F19" s="23" t="s">
        <v>261</v>
      </c>
      <c r="G19" s="24" t="s">
        <v>211</v>
      </c>
      <c r="H19" s="30">
        <v>4.3171296296296298E-2</v>
      </c>
      <c r="I19" s="24" t="s">
        <v>262</v>
      </c>
      <c r="J19" s="24" t="s">
        <v>263</v>
      </c>
      <c r="K19" s="24" t="s">
        <v>121</v>
      </c>
      <c r="L19" s="27">
        <v>54</v>
      </c>
    </row>
    <row r="20" spans="1:12" x14ac:dyDescent="0.2">
      <c r="A20" s="22">
        <v>19</v>
      </c>
      <c r="B20" s="22" t="s">
        <v>289</v>
      </c>
      <c r="C20" s="23" t="s">
        <v>1397</v>
      </c>
      <c r="D20" s="23" t="s">
        <v>1057</v>
      </c>
      <c r="E20" s="22" t="s">
        <v>290</v>
      </c>
      <c r="F20" s="23" t="s">
        <v>225</v>
      </c>
      <c r="G20" s="24" t="s">
        <v>211</v>
      </c>
      <c r="H20" s="30">
        <v>4.341435185185185E-2</v>
      </c>
      <c r="I20" s="24" t="s">
        <v>213</v>
      </c>
      <c r="J20" s="24" t="s">
        <v>291</v>
      </c>
      <c r="K20" s="24" t="s">
        <v>292</v>
      </c>
      <c r="L20" s="24">
        <v>52</v>
      </c>
    </row>
    <row r="21" spans="1:12" x14ac:dyDescent="0.2">
      <c r="A21" s="22">
        <v>20</v>
      </c>
      <c r="B21" s="25" t="s">
        <v>318</v>
      </c>
      <c r="C21" s="26" t="s">
        <v>1398</v>
      </c>
      <c r="D21" s="37" t="s">
        <v>1345</v>
      </c>
      <c r="E21" s="25" t="s">
        <v>237</v>
      </c>
      <c r="F21" s="26" t="s">
        <v>319</v>
      </c>
      <c r="G21" s="27" t="s">
        <v>211</v>
      </c>
      <c r="H21" s="31">
        <v>4.5312499999999999E-2</v>
      </c>
      <c r="I21" s="27" t="s">
        <v>320</v>
      </c>
      <c r="J21" s="27" t="s">
        <v>321</v>
      </c>
      <c r="K21" s="27" t="s">
        <v>322</v>
      </c>
      <c r="L21" s="27">
        <v>50</v>
      </c>
    </row>
    <row r="22" spans="1:12" x14ac:dyDescent="0.2">
      <c r="L22" s="24"/>
    </row>
    <row r="23" spans="1:12" x14ac:dyDescent="0.2">
      <c r="L23" s="27"/>
    </row>
    <row r="24" spans="1:12" x14ac:dyDescent="0.2">
      <c r="L24" s="24"/>
    </row>
    <row r="25" spans="1:12" x14ac:dyDescent="0.2">
      <c r="L25" s="27"/>
    </row>
    <row r="26" spans="1:12" x14ac:dyDescent="0.2">
      <c r="L26" s="24"/>
    </row>
    <row r="27" spans="1:12" x14ac:dyDescent="0.2">
      <c r="L27" s="27"/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Muži - Seriál</vt:lpstr>
      <vt:lpstr>Ženy - Seriál</vt:lpstr>
      <vt:lpstr>Holky - Seriál</vt:lpstr>
      <vt:lpstr>Kluci - Seriál</vt:lpstr>
      <vt:lpstr>Kbelska 10</vt:lpstr>
      <vt:lpstr>D1 a K1</vt:lpstr>
      <vt:lpstr>D2 a K2</vt:lpstr>
      <vt:lpstr>Z0</vt:lpstr>
      <vt:lpstr>Z1</vt:lpstr>
      <vt:lpstr>Z2</vt:lpstr>
      <vt:lpstr>M0</vt:lpstr>
      <vt:lpstr>M1</vt:lpstr>
      <vt:lpstr>M2</vt:lpstr>
      <vt:lpstr>M3</vt:lpstr>
      <vt:lpstr>Handbike Muži</vt:lpstr>
      <vt:lpstr>Handbike Ženy</vt:lpstr>
      <vt:lpstr>Štafety Muži</vt:lpstr>
      <vt:lpstr>Štafety Ženy</vt:lpstr>
      <vt:lpstr>Štafety Mixy</vt:lpstr>
      <vt:lpstr>Table15</vt:lpstr>
      <vt:lpstr>Table18</vt:lpstr>
      <vt:lpstr>Table517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Lejsek, Marek</dc:creator>
  <cp:lastModifiedBy>Lejsek, Marek</cp:lastModifiedBy>
  <dcterms:created xsi:type="dcterms:W3CDTF">2017-05-03T19:35:51Z</dcterms:created>
  <dcterms:modified xsi:type="dcterms:W3CDTF">2017-05-09T20:39:05Z</dcterms:modified>
</cp:coreProperties>
</file>